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checkCompatibility="1"/>
  <mc:AlternateContent xmlns:mc="http://schemas.openxmlformats.org/markup-compatibility/2006">
    <mc:Choice Requires="x15">
      <x15ac:absPath xmlns:x15ac="http://schemas.microsoft.com/office/spreadsheetml/2010/11/ac" url="P:\(02)総務課\(07)施設管理\研修宿泊施設\外部利用者申込書様式\"/>
    </mc:Choice>
  </mc:AlternateContent>
  <xr:revisionPtr revIDLastSave="0" documentId="13_ncr:1_{4E68F6E6-370B-4E4B-AAF5-9156573F8509}" xr6:coauthVersionLast="47" xr6:coauthVersionMax="47" xr10:uidLastSave="{00000000-0000-0000-0000-000000000000}"/>
  <bookViews>
    <workbookView xWindow="-110" yWindow="-110" windowWidth="19420" windowHeight="11500" tabRatio="814" xr2:uid="{00000000-000D-0000-FFFF-FFFF00000000}"/>
  </bookViews>
  <sheets>
    <sheet name="施設等使用料金一覧表" sheetId="2" r:id="rId1"/>
    <sheet name="施設使用申込書" sheetId="1" r:id="rId2"/>
    <sheet name="宿泊申込書" sheetId="3" r:id="rId3"/>
    <sheet name="食事申込書" sheetId="9" r:id="rId4"/>
    <sheet name="懇親会申込書 " sheetId="8" r:id="rId5"/>
  </sheets>
  <definedNames>
    <definedName name="_xlnm.Print_Area" localSheetId="1">施設使用申込書!$A$1:$AG$55</definedName>
    <definedName name="_xlnm.Print_Area" localSheetId="2">宿泊申込書!$B$1:$AF$114</definedName>
    <definedName name="_xlnm.Print_Area" localSheetId="3">食事申込書!$A$1:$AS$69</definedName>
    <definedName name="会議室" localSheetId="4">#REF!</definedName>
    <definedName name="会議室" localSheetId="3">#REF!</definedName>
    <definedName name="会議室">#REF!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 l="1"/>
  <c r="G27" i="2"/>
  <c r="AH32" i="8"/>
  <c r="AH29" i="8"/>
  <c r="G26" i="2"/>
  <c r="G25" i="2"/>
  <c r="G24" i="2"/>
  <c r="G22" i="2"/>
  <c r="G21" i="2"/>
  <c r="G20" i="2"/>
  <c r="F27" i="2"/>
  <c r="F26" i="2"/>
  <c r="F25" i="2"/>
  <c r="F24" i="2"/>
  <c r="F23" i="2"/>
  <c r="F22" i="2"/>
  <c r="F21" i="2"/>
  <c r="F20" i="2"/>
  <c r="E27" i="2"/>
  <c r="E26" i="2"/>
  <c r="E25" i="2"/>
  <c r="E24" i="2"/>
  <c r="E23" i="2"/>
  <c r="E22" i="2"/>
  <c r="E21" i="2"/>
  <c r="E20" i="2"/>
  <c r="D27" i="2"/>
  <c r="D26" i="2"/>
  <c r="D25" i="2"/>
  <c r="D24" i="2"/>
  <c r="D23" i="2"/>
  <c r="D22" i="2"/>
  <c r="D21" i="2"/>
  <c r="D20" i="2"/>
  <c r="C27" i="2"/>
  <c r="C26" i="2"/>
  <c r="C25" i="2"/>
  <c r="C24" i="2"/>
  <c r="C23" i="2"/>
  <c r="C22" i="2"/>
  <c r="E38" i="2"/>
  <c r="E37" i="2"/>
  <c r="E36" i="2"/>
  <c r="E35" i="2"/>
  <c r="E34" i="2"/>
  <c r="E33" i="2"/>
  <c r="E32" i="2"/>
  <c r="E31" i="2"/>
  <c r="D38" i="2"/>
  <c r="D37" i="2"/>
  <c r="D36" i="2"/>
  <c r="D35" i="2"/>
  <c r="D34" i="2"/>
  <c r="D33" i="2"/>
  <c r="D32" i="2"/>
  <c r="D31" i="2"/>
  <c r="C38" i="2"/>
  <c r="C37" i="2"/>
  <c r="C36" i="2"/>
  <c r="C35" i="2"/>
  <c r="C34" i="2"/>
  <c r="C33" i="2"/>
  <c r="C32" i="2"/>
  <c r="C31" i="2"/>
  <c r="C51" i="2"/>
  <c r="C50" i="2"/>
  <c r="B51" i="2"/>
  <c r="B50" i="2"/>
  <c r="C21" i="2"/>
  <c r="C20" i="2"/>
  <c r="AH35" i="8"/>
  <c r="AH33" i="8"/>
  <c r="AH36" i="8"/>
  <c r="AH34" i="8"/>
  <c r="AH37" i="8" l="1"/>
  <c r="AH38" i="8" s="1"/>
  <c r="AH39" i="8" s="1"/>
  <c r="V9" i="3"/>
  <c r="F12" i="3"/>
  <c r="J11" i="3"/>
  <c r="G11" i="3"/>
  <c r="AD12" i="3"/>
  <c r="AD13" i="3"/>
  <c r="Z12" i="3"/>
  <c r="Z13" i="3"/>
  <c r="V12" i="3"/>
  <c r="V13" i="3"/>
  <c r="V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水谷 貴宣</author>
  </authors>
  <commentList>
    <comment ref="B19" authorId="0" shapeId="0" xr:uid="{00000000-0006-0000-0100-000001000000}">
      <text>
        <r>
          <rPr>
            <b/>
            <sz val="9"/>
            <color indexed="81"/>
            <rFont val="ＭＳ Ｐゴシック"/>
            <family val="3"/>
            <charset val="128"/>
          </rPr>
          <t>プルダウンからご選択ください。</t>
        </r>
      </text>
    </comment>
    <comment ref="E20" authorId="0" shapeId="0" xr:uid="{00000000-0006-0000-0100-000002000000}">
      <text>
        <r>
          <rPr>
            <b/>
            <sz val="9"/>
            <color indexed="81"/>
            <rFont val="ＭＳ Ｐゴシック"/>
            <family val="3"/>
            <charset val="128"/>
          </rPr>
          <t>プルダウンからご選択ください。</t>
        </r>
      </text>
    </comment>
    <comment ref="B22" authorId="0" shapeId="0" xr:uid="{00000000-0006-0000-0100-000003000000}">
      <text>
        <r>
          <rPr>
            <b/>
            <sz val="9"/>
            <color indexed="81"/>
            <rFont val="ＭＳ Ｐゴシック"/>
            <family val="3"/>
            <charset val="128"/>
          </rPr>
          <t>プルダウンからご選択ください。</t>
        </r>
      </text>
    </comment>
    <comment ref="E23" authorId="0" shapeId="0" xr:uid="{00000000-0006-0000-0100-000004000000}">
      <text>
        <r>
          <rPr>
            <b/>
            <sz val="9"/>
            <color indexed="81"/>
            <rFont val="ＭＳ Ｐゴシック"/>
            <family val="3"/>
            <charset val="128"/>
          </rPr>
          <t>プルダウンからご選択ください。</t>
        </r>
      </text>
    </comment>
    <comment ref="B25" authorId="0" shapeId="0" xr:uid="{00000000-0006-0000-0100-000005000000}">
      <text>
        <r>
          <rPr>
            <b/>
            <sz val="9"/>
            <color indexed="81"/>
            <rFont val="ＭＳ Ｐゴシック"/>
            <family val="3"/>
            <charset val="128"/>
          </rPr>
          <t>プルダウンからご選択ください。</t>
        </r>
      </text>
    </comment>
    <comment ref="E26" authorId="0" shapeId="0" xr:uid="{00000000-0006-0000-0100-000006000000}">
      <text>
        <r>
          <rPr>
            <b/>
            <sz val="9"/>
            <color indexed="81"/>
            <rFont val="ＭＳ Ｐゴシック"/>
            <family val="3"/>
            <charset val="128"/>
          </rPr>
          <t>プルダウンからご選択ください。</t>
        </r>
      </text>
    </comment>
    <comment ref="J36" authorId="0" shapeId="0" xr:uid="{00000000-0006-0000-0100-000007000000}">
      <text>
        <r>
          <rPr>
            <b/>
            <sz val="9"/>
            <color indexed="81"/>
            <rFont val="ＭＳ Ｐゴシック"/>
            <family val="3"/>
            <charset val="128"/>
          </rPr>
          <t>本申込書を印刷後、
ご署名をお願いします。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浅野 彰子</author>
  </authors>
  <commentList>
    <comment ref="S15" authorId="0" shapeId="0" xr:uid="{00000000-0006-0000-0200-000001000000}">
      <text>
        <r>
          <rPr>
            <b/>
            <sz val="9"/>
            <color indexed="81"/>
            <rFont val="ＭＳ Ｐゴシック"/>
            <family val="3"/>
            <charset val="128"/>
          </rPr>
          <t>プルダウンから
ご選択ください。</t>
        </r>
      </text>
    </comment>
    <comment ref="F26" authorId="1" shapeId="0" xr:uid="{00000000-0006-0000-0200-000002000000}">
      <text>
        <r>
          <rPr>
            <b/>
            <sz val="10"/>
            <color indexed="81"/>
            <rFont val="ＭＳ Ｐゴシック"/>
            <family val="3"/>
            <charset val="128"/>
          </rPr>
          <t>プルダウンから
ご選択ください。</t>
        </r>
      </text>
    </comment>
    <comment ref="M26" authorId="1" shapeId="0" xr:uid="{00000000-0006-0000-0200-000003000000}">
      <text>
        <r>
          <rPr>
            <b/>
            <sz val="10"/>
            <color indexed="81"/>
            <rFont val="ＭＳ Ｐゴシック"/>
            <family val="3"/>
            <charset val="128"/>
          </rPr>
          <t>プルダウンから
ご選択ください。</t>
        </r>
      </text>
    </comment>
    <comment ref="AF26" authorId="1" shapeId="0" xr:uid="{00000000-0006-0000-0200-000004000000}">
      <text>
        <r>
          <rPr>
            <b/>
            <sz val="10"/>
            <color indexed="81"/>
            <rFont val="ＭＳ Ｐゴシック"/>
            <family val="3"/>
            <charset val="128"/>
          </rPr>
          <t>プルダウンから
ご選択ください。</t>
        </r>
      </text>
    </comment>
    <comment ref="F28" authorId="1" shapeId="0" xr:uid="{00000000-0006-0000-0200-000005000000}">
      <text>
        <r>
          <rPr>
            <b/>
            <sz val="10"/>
            <color indexed="81"/>
            <rFont val="ＭＳ Ｐゴシック"/>
            <family val="3"/>
            <charset val="128"/>
          </rPr>
          <t>プルダウンから
ご選択ください。</t>
        </r>
      </text>
    </comment>
    <comment ref="M28" authorId="1" shapeId="0" xr:uid="{00000000-0006-0000-0200-000006000000}">
      <text>
        <r>
          <rPr>
            <b/>
            <sz val="10"/>
            <color indexed="81"/>
            <rFont val="ＭＳ Ｐゴシック"/>
            <family val="3"/>
            <charset val="128"/>
          </rPr>
          <t>プルダウンから
ご選択ください。</t>
        </r>
      </text>
    </comment>
    <comment ref="AF28" authorId="1" shapeId="0" xr:uid="{00000000-0006-0000-0200-000007000000}">
      <text>
        <r>
          <rPr>
            <b/>
            <sz val="10"/>
            <color indexed="81"/>
            <rFont val="ＭＳ Ｐゴシック"/>
            <family val="3"/>
            <charset val="128"/>
          </rPr>
          <t>プルダウンから
ご選択ください。</t>
        </r>
      </text>
    </comment>
    <comment ref="F30" authorId="1" shapeId="0" xr:uid="{00000000-0006-0000-0200-000008000000}">
      <text>
        <r>
          <rPr>
            <b/>
            <sz val="10"/>
            <color indexed="81"/>
            <rFont val="ＭＳ Ｐゴシック"/>
            <family val="3"/>
            <charset val="128"/>
          </rPr>
          <t>プルダウンから
ご選択ください。</t>
        </r>
      </text>
    </comment>
    <comment ref="M30" authorId="1" shapeId="0" xr:uid="{00000000-0006-0000-0200-000009000000}">
      <text>
        <r>
          <rPr>
            <b/>
            <sz val="10"/>
            <color indexed="81"/>
            <rFont val="ＭＳ Ｐゴシック"/>
            <family val="3"/>
            <charset val="128"/>
          </rPr>
          <t>プルダウンから
ご選択ください。</t>
        </r>
      </text>
    </comment>
    <comment ref="AF30" authorId="1" shapeId="0" xr:uid="{00000000-0006-0000-0200-00000A000000}">
      <text>
        <r>
          <rPr>
            <b/>
            <sz val="10"/>
            <color indexed="81"/>
            <rFont val="ＭＳ Ｐゴシック"/>
            <family val="3"/>
            <charset val="128"/>
          </rPr>
          <t>プルダウンから
ご選択ください。</t>
        </r>
      </text>
    </comment>
    <comment ref="F32" authorId="1" shapeId="0" xr:uid="{00000000-0006-0000-0200-00000B000000}">
      <text>
        <r>
          <rPr>
            <b/>
            <sz val="10"/>
            <color indexed="81"/>
            <rFont val="ＭＳ Ｐゴシック"/>
            <family val="3"/>
            <charset val="128"/>
          </rPr>
          <t>プルダウンから
ご選択ください。</t>
        </r>
      </text>
    </comment>
    <comment ref="M32" authorId="1" shapeId="0" xr:uid="{00000000-0006-0000-0200-00000C000000}">
      <text>
        <r>
          <rPr>
            <b/>
            <sz val="10"/>
            <color indexed="81"/>
            <rFont val="ＭＳ Ｐゴシック"/>
            <family val="3"/>
            <charset val="128"/>
          </rPr>
          <t>プルダウンから
ご選択ください。</t>
        </r>
      </text>
    </comment>
    <comment ref="AF32" authorId="1" shapeId="0" xr:uid="{00000000-0006-0000-0200-00000D000000}">
      <text>
        <r>
          <rPr>
            <b/>
            <sz val="10"/>
            <color indexed="81"/>
            <rFont val="ＭＳ Ｐゴシック"/>
            <family val="3"/>
            <charset val="128"/>
          </rPr>
          <t>プルダウンから
ご選択ください。</t>
        </r>
      </text>
    </comment>
    <comment ref="F34" authorId="1" shapeId="0" xr:uid="{00000000-0006-0000-0200-00000E000000}">
      <text>
        <r>
          <rPr>
            <b/>
            <sz val="10"/>
            <color indexed="81"/>
            <rFont val="ＭＳ Ｐゴシック"/>
            <family val="3"/>
            <charset val="128"/>
          </rPr>
          <t>プルダウンから
ご選択ください。</t>
        </r>
      </text>
    </comment>
    <comment ref="M34" authorId="1" shapeId="0" xr:uid="{00000000-0006-0000-0200-00000F000000}">
      <text>
        <r>
          <rPr>
            <b/>
            <sz val="10"/>
            <color indexed="81"/>
            <rFont val="ＭＳ Ｐゴシック"/>
            <family val="3"/>
            <charset val="128"/>
          </rPr>
          <t>プルダウンから
ご選択ください。</t>
        </r>
      </text>
    </comment>
    <comment ref="AF34" authorId="1" shapeId="0" xr:uid="{00000000-0006-0000-0200-000010000000}">
      <text>
        <r>
          <rPr>
            <b/>
            <sz val="10"/>
            <color indexed="81"/>
            <rFont val="ＭＳ Ｐゴシック"/>
            <family val="3"/>
            <charset val="128"/>
          </rPr>
          <t>プルダウンから
ご選択ください。</t>
        </r>
      </text>
    </comment>
    <comment ref="F36" authorId="1" shapeId="0" xr:uid="{00000000-0006-0000-0200-000011000000}">
      <text>
        <r>
          <rPr>
            <b/>
            <sz val="10"/>
            <color indexed="81"/>
            <rFont val="ＭＳ Ｐゴシック"/>
            <family val="3"/>
            <charset val="128"/>
          </rPr>
          <t>プルダウンから
ご選択ください。</t>
        </r>
      </text>
    </comment>
    <comment ref="M36" authorId="1" shapeId="0" xr:uid="{00000000-0006-0000-0200-000012000000}">
      <text>
        <r>
          <rPr>
            <b/>
            <sz val="10"/>
            <color indexed="81"/>
            <rFont val="ＭＳ Ｐゴシック"/>
            <family val="3"/>
            <charset val="128"/>
          </rPr>
          <t>プルダウンから
ご選択ください。</t>
        </r>
      </text>
    </comment>
    <comment ref="AF36" authorId="1" shapeId="0" xr:uid="{00000000-0006-0000-0200-000013000000}">
      <text>
        <r>
          <rPr>
            <b/>
            <sz val="10"/>
            <color indexed="81"/>
            <rFont val="ＭＳ Ｐゴシック"/>
            <family val="3"/>
            <charset val="128"/>
          </rPr>
          <t>プルダウンから
ご選択ください。</t>
        </r>
      </text>
    </comment>
    <comment ref="F38" authorId="1" shapeId="0" xr:uid="{00000000-0006-0000-0200-000014000000}">
      <text>
        <r>
          <rPr>
            <b/>
            <sz val="10"/>
            <color indexed="81"/>
            <rFont val="ＭＳ Ｐゴシック"/>
            <family val="3"/>
            <charset val="128"/>
          </rPr>
          <t>プルダウンから
ご選択ください。</t>
        </r>
      </text>
    </comment>
    <comment ref="M38" authorId="1" shapeId="0" xr:uid="{00000000-0006-0000-0200-000015000000}">
      <text>
        <r>
          <rPr>
            <b/>
            <sz val="10"/>
            <color indexed="81"/>
            <rFont val="ＭＳ Ｐゴシック"/>
            <family val="3"/>
            <charset val="128"/>
          </rPr>
          <t>プルダウンから
ご選択ください。</t>
        </r>
      </text>
    </comment>
    <comment ref="AF38" authorId="1" shapeId="0" xr:uid="{00000000-0006-0000-0200-000016000000}">
      <text>
        <r>
          <rPr>
            <b/>
            <sz val="10"/>
            <color indexed="81"/>
            <rFont val="ＭＳ Ｐゴシック"/>
            <family val="3"/>
            <charset val="128"/>
          </rPr>
          <t>プルダウンから
ご選択ください。</t>
        </r>
      </text>
    </comment>
    <comment ref="F40" authorId="1" shapeId="0" xr:uid="{00000000-0006-0000-0200-000017000000}">
      <text>
        <r>
          <rPr>
            <b/>
            <sz val="10"/>
            <color indexed="81"/>
            <rFont val="ＭＳ Ｐゴシック"/>
            <family val="3"/>
            <charset val="128"/>
          </rPr>
          <t>プルダウンから
ご選択ください。</t>
        </r>
      </text>
    </comment>
    <comment ref="M40" authorId="1" shapeId="0" xr:uid="{00000000-0006-0000-0200-000018000000}">
      <text>
        <r>
          <rPr>
            <b/>
            <sz val="10"/>
            <color indexed="81"/>
            <rFont val="ＭＳ Ｐゴシック"/>
            <family val="3"/>
            <charset val="128"/>
          </rPr>
          <t>プルダウンから
ご選択ください。</t>
        </r>
      </text>
    </comment>
    <comment ref="AF40" authorId="1" shapeId="0" xr:uid="{00000000-0006-0000-0200-000019000000}">
      <text>
        <r>
          <rPr>
            <b/>
            <sz val="10"/>
            <color indexed="81"/>
            <rFont val="ＭＳ Ｐゴシック"/>
            <family val="3"/>
            <charset val="128"/>
          </rPr>
          <t>プルダウンから
ご選択ください。</t>
        </r>
      </text>
    </comment>
    <comment ref="F42" authorId="1" shapeId="0" xr:uid="{00000000-0006-0000-0200-00001A000000}">
      <text>
        <r>
          <rPr>
            <b/>
            <sz val="10"/>
            <color indexed="81"/>
            <rFont val="ＭＳ Ｐゴシック"/>
            <family val="3"/>
            <charset val="128"/>
          </rPr>
          <t>プルダウンから
ご選択ください。</t>
        </r>
      </text>
    </comment>
    <comment ref="M42" authorId="1" shapeId="0" xr:uid="{00000000-0006-0000-0200-00001B000000}">
      <text>
        <r>
          <rPr>
            <b/>
            <sz val="10"/>
            <color indexed="81"/>
            <rFont val="ＭＳ Ｐゴシック"/>
            <family val="3"/>
            <charset val="128"/>
          </rPr>
          <t>プルダウンから
ご選択ください。</t>
        </r>
      </text>
    </comment>
    <comment ref="AF42" authorId="1" shapeId="0" xr:uid="{00000000-0006-0000-0200-00001C000000}">
      <text>
        <r>
          <rPr>
            <b/>
            <sz val="10"/>
            <color indexed="81"/>
            <rFont val="ＭＳ Ｐゴシック"/>
            <family val="3"/>
            <charset val="128"/>
          </rPr>
          <t>プルダウンから
ご選択ください。</t>
        </r>
      </text>
    </comment>
    <comment ref="F44" authorId="1" shapeId="0" xr:uid="{00000000-0006-0000-0200-00001D000000}">
      <text>
        <r>
          <rPr>
            <b/>
            <sz val="10"/>
            <color indexed="81"/>
            <rFont val="ＭＳ Ｐゴシック"/>
            <family val="3"/>
            <charset val="128"/>
          </rPr>
          <t>プルダウンから
ご選択ください。</t>
        </r>
      </text>
    </comment>
    <comment ref="M44" authorId="1" shapeId="0" xr:uid="{00000000-0006-0000-0200-00001E000000}">
      <text>
        <r>
          <rPr>
            <b/>
            <sz val="10"/>
            <color indexed="81"/>
            <rFont val="ＭＳ Ｐゴシック"/>
            <family val="3"/>
            <charset val="128"/>
          </rPr>
          <t>プルダウンから
ご選択ください。</t>
        </r>
      </text>
    </comment>
    <comment ref="AF44" authorId="1" shapeId="0" xr:uid="{00000000-0006-0000-0200-00001F000000}">
      <text>
        <r>
          <rPr>
            <b/>
            <sz val="10"/>
            <color indexed="81"/>
            <rFont val="ＭＳ Ｐゴシック"/>
            <family val="3"/>
            <charset val="128"/>
          </rPr>
          <t>プルダウンから
ご選択ください。</t>
        </r>
      </text>
    </comment>
    <comment ref="F68" authorId="1" shapeId="0" xr:uid="{00000000-0006-0000-0200-000020000000}">
      <text>
        <r>
          <rPr>
            <b/>
            <sz val="10"/>
            <color indexed="81"/>
            <rFont val="ＭＳ Ｐゴシック"/>
            <family val="3"/>
            <charset val="128"/>
          </rPr>
          <t>プルダウンから
ご選択ください。</t>
        </r>
      </text>
    </comment>
    <comment ref="M68" authorId="1" shapeId="0" xr:uid="{00000000-0006-0000-0200-000021000000}">
      <text>
        <r>
          <rPr>
            <b/>
            <sz val="10"/>
            <color indexed="81"/>
            <rFont val="ＭＳ Ｐゴシック"/>
            <family val="3"/>
            <charset val="128"/>
          </rPr>
          <t>プルダウンから
ご選択ください。</t>
        </r>
      </text>
    </comment>
    <comment ref="AF68" authorId="1" shapeId="0" xr:uid="{00000000-0006-0000-0200-000022000000}">
      <text>
        <r>
          <rPr>
            <b/>
            <sz val="10"/>
            <color indexed="81"/>
            <rFont val="ＭＳ Ｐゴシック"/>
            <family val="3"/>
            <charset val="128"/>
          </rPr>
          <t>プルダウンから
ご選択ください。</t>
        </r>
      </text>
    </comment>
    <comment ref="F70" authorId="1" shapeId="0" xr:uid="{00000000-0006-0000-0200-000023000000}">
      <text>
        <r>
          <rPr>
            <b/>
            <sz val="10"/>
            <color indexed="81"/>
            <rFont val="ＭＳ Ｐゴシック"/>
            <family val="3"/>
            <charset val="128"/>
          </rPr>
          <t>プルダウンから
ご選択ください。</t>
        </r>
      </text>
    </comment>
    <comment ref="M70" authorId="1" shapeId="0" xr:uid="{00000000-0006-0000-0200-000024000000}">
      <text>
        <r>
          <rPr>
            <b/>
            <sz val="10"/>
            <color indexed="81"/>
            <rFont val="ＭＳ Ｐゴシック"/>
            <family val="3"/>
            <charset val="128"/>
          </rPr>
          <t>プルダウンから
ご選択ください。</t>
        </r>
      </text>
    </comment>
    <comment ref="AF70" authorId="1" shapeId="0" xr:uid="{00000000-0006-0000-0200-000025000000}">
      <text>
        <r>
          <rPr>
            <b/>
            <sz val="10"/>
            <color indexed="81"/>
            <rFont val="ＭＳ Ｐゴシック"/>
            <family val="3"/>
            <charset val="128"/>
          </rPr>
          <t>プルダウンから
ご選択ください。</t>
        </r>
      </text>
    </comment>
    <comment ref="F72" authorId="1" shapeId="0" xr:uid="{00000000-0006-0000-0200-000026000000}">
      <text>
        <r>
          <rPr>
            <b/>
            <sz val="10"/>
            <color indexed="81"/>
            <rFont val="ＭＳ Ｐゴシック"/>
            <family val="3"/>
            <charset val="128"/>
          </rPr>
          <t>プルダウンから
ご選択ください。</t>
        </r>
      </text>
    </comment>
    <comment ref="M72" authorId="1" shapeId="0" xr:uid="{00000000-0006-0000-0200-000027000000}">
      <text>
        <r>
          <rPr>
            <b/>
            <sz val="10"/>
            <color indexed="81"/>
            <rFont val="ＭＳ Ｐゴシック"/>
            <family val="3"/>
            <charset val="128"/>
          </rPr>
          <t>プルダウンから
ご選択ください。</t>
        </r>
      </text>
    </comment>
    <comment ref="AF72" authorId="1" shapeId="0" xr:uid="{00000000-0006-0000-0200-000028000000}">
      <text>
        <r>
          <rPr>
            <b/>
            <sz val="10"/>
            <color indexed="81"/>
            <rFont val="ＭＳ Ｐゴシック"/>
            <family val="3"/>
            <charset val="128"/>
          </rPr>
          <t>プルダウンから
ご選択ください。</t>
        </r>
      </text>
    </comment>
    <comment ref="F74" authorId="1" shapeId="0" xr:uid="{00000000-0006-0000-0200-000029000000}">
      <text>
        <r>
          <rPr>
            <b/>
            <sz val="10"/>
            <color indexed="81"/>
            <rFont val="ＭＳ Ｐゴシック"/>
            <family val="3"/>
            <charset val="128"/>
          </rPr>
          <t>プルダウンから
ご選択ください。</t>
        </r>
      </text>
    </comment>
    <comment ref="M74" authorId="1" shapeId="0" xr:uid="{00000000-0006-0000-0200-00002A000000}">
      <text>
        <r>
          <rPr>
            <b/>
            <sz val="10"/>
            <color indexed="81"/>
            <rFont val="ＭＳ Ｐゴシック"/>
            <family val="3"/>
            <charset val="128"/>
          </rPr>
          <t>プルダウンから
ご選択ください。</t>
        </r>
      </text>
    </comment>
    <comment ref="AF74" authorId="1" shapeId="0" xr:uid="{00000000-0006-0000-0200-00002B000000}">
      <text>
        <r>
          <rPr>
            <b/>
            <sz val="10"/>
            <color indexed="81"/>
            <rFont val="ＭＳ Ｐゴシック"/>
            <family val="3"/>
            <charset val="128"/>
          </rPr>
          <t>プルダウンから
ご選択ください。</t>
        </r>
      </text>
    </comment>
    <comment ref="F76" authorId="1" shapeId="0" xr:uid="{00000000-0006-0000-0200-00002C000000}">
      <text>
        <r>
          <rPr>
            <b/>
            <sz val="10"/>
            <color indexed="81"/>
            <rFont val="ＭＳ Ｐゴシック"/>
            <family val="3"/>
            <charset val="128"/>
          </rPr>
          <t>プルダウンから
ご選択ください。</t>
        </r>
      </text>
    </comment>
    <comment ref="M76" authorId="1" shapeId="0" xr:uid="{00000000-0006-0000-0200-00002D000000}">
      <text>
        <r>
          <rPr>
            <b/>
            <sz val="10"/>
            <color indexed="81"/>
            <rFont val="ＭＳ Ｐゴシック"/>
            <family val="3"/>
            <charset val="128"/>
          </rPr>
          <t>プルダウンから
ご選択ください。</t>
        </r>
      </text>
    </comment>
    <comment ref="AF76" authorId="1" shapeId="0" xr:uid="{00000000-0006-0000-0200-00002E000000}">
      <text>
        <r>
          <rPr>
            <b/>
            <sz val="10"/>
            <color indexed="81"/>
            <rFont val="ＭＳ Ｐゴシック"/>
            <family val="3"/>
            <charset val="128"/>
          </rPr>
          <t>プルダウンから
ご選択ください。</t>
        </r>
      </text>
    </comment>
    <comment ref="F78" authorId="1" shapeId="0" xr:uid="{00000000-0006-0000-0200-00002F000000}">
      <text>
        <r>
          <rPr>
            <b/>
            <sz val="10"/>
            <color indexed="81"/>
            <rFont val="ＭＳ Ｐゴシック"/>
            <family val="3"/>
            <charset val="128"/>
          </rPr>
          <t>プルダウンから
ご選択ください。</t>
        </r>
      </text>
    </comment>
    <comment ref="M78" authorId="1" shapeId="0" xr:uid="{00000000-0006-0000-0200-000030000000}">
      <text>
        <r>
          <rPr>
            <b/>
            <sz val="10"/>
            <color indexed="81"/>
            <rFont val="ＭＳ Ｐゴシック"/>
            <family val="3"/>
            <charset val="128"/>
          </rPr>
          <t>プルダウンから
ご選択ください。</t>
        </r>
      </text>
    </comment>
    <comment ref="AF78" authorId="1" shapeId="0" xr:uid="{00000000-0006-0000-0200-000031000000}">
      <text>
        <r>
          <rPr>
            <b/>
            <sz val="10"/>
            <color indexed="81"/>
            <rFont val="ＭＳ Ｐゴシック"/>
            <family val="3"/>
            <charset val="128"/>
          </rPr>
          <t>プルダウンから
ご選択ください。</t>
        </r>
      </text>
    </comment>
    <comment ref="F80" authorId="1" shapeId="0" xr:uid="{00000000-0006-0000-0200-000032000000}">
      <text>
        <r>
          <rPr>
            <b/>
            <sz val="10"/>
            <color indexed="81"/>
            <rFont val="ＭＳ Ｐゴシック"/>
            <family val="3"/>
            <charset val="128"/>
          </rPr>
          <t>プルダウンから
ご選択ください。</t>
        </r>
      </text>
    </comment>
    <comment ref="M80" authorId="1" shapeId="0" xr:uid="{00000000-0006-0000-0200-000033000000}">
      <text>
        <r>
          <rPr>
            <b/>
            <sz val="10"/>
            <color indexed="81"/>
            <rFont val="ＭＳ Ｐゴシック"/>
            <family val="3"/>
            <charset val="128"/>
          </rPr>
          <t>プルダウンから
ご選択ください。</t>
        </r>
      </text>
    </comment>
    <comment ref="AF80" authorId="1" shapeId="0" xr:uid="{00000000-0006-0000-0200-000034000000}">
      <text>
        <r>
          <rPr>
            <b/>
            <sz val="10"/>
            <color indexed="81"/>
            <rFont val="ＭＳ Ｐゴシック"/>
            <family val="3"/>
            <charset val="128"/>
          </rPr>
          <t>プルダウンから
ご選択ください。</t>
        </r>
      </text>
    </comment>
    <comment ref="F82" authorId="1" shapeId="0" xr:uid="{00000000-0006-0000-0200-000035000000}">
      <text>
        <r>
          <rPr>
            <b/>
            <sz val="10"/>
            <color indexed="81"/>
            <rFont val="ＭＳ Ｐゴシック"/>
            <family val="3"/>
            <charset val="128"/>
          </rPr>
          <t>プルダウンから
ご選択ください。</t>
        </r>
      </text>
    </comment>
    <comment ref="M82" authorId="1" shapeId="0" xr:uid="{00000000-0006-0000-0200-000036000000}">
      <text>
        <r>
          <rPr>
            <b/>
            <sz val="10"/>
            <color indexed="81"/>
            <rFont val="ＭＳ Ｐゴシック"/>
            <family val="3"/>
            <charset val="128"/>
          </rPr>
          <t>プルダウンから
ご選択ください。</t>
        </r>
      </text>
    </comment>
    <comment ref="AF82" authorId="1" shapeId="0" xr:uid="{00000000-0006-0000-0200-000037000000}">
      <text>
        <r>
          <rPr>
            <b/>
            <sz val="10"/>
            <color indexed="81"/>
            <rFont val="ＭＳ Ｐゴシック"/>
            <family val="3"/>
            <charset val="128"/>
          </rPr>
          <t>プルダウンから
ご選択ください。</t>
        </r>
      </text>
    </comment>
    <comment ref="F84" authorId="1" shapeId="0" xr:uid="{00000000-0006-0000-0200-000038000000}">
      <text>
        <r>
          <rPr>
            <b/>
            <sz val="10"/>
            <color indexed="81"/>
            <rFont val="ＭＳ Ｐゴシック"/>
            <family val="3"/>
            <charset val="128"/>
          </rPr>
          <t>プルダウンから
ご選択ください。</t>
        </r>
      </text>
    </comment>
    <comment ref="M84" authorId="1" shapeId="0" xr:uid="{00000000-0006-0000-0200-000039000000}">
      <text>
        <r>
          <rPr>
            <b/>
            <sz val="10"/>
            <color indexed="81"/>
            <rFont val="ＭＳ Ｐゴシック"/>
            <family val="3"/>
            <charset val="128"/>
          </rPr>
          <t>プルダウンから
ご選択ください。</t>
        </r>
      </text>
    </comment>
    <comment ref="AF84" authorId="1" shapeId="0" xr:uid="{00000000-0006-0000-0200-00003A000000}">
      <text>
        <r>
          <rPr>
            <b/>
            <sz val="10"/>
            <color indexed="81"/>
            <rFont val="ＭＳ Ｐゴシック"/>
            <family val="3"/>
            <charset val="128"/>
          </rPr>
          <t>プルダウンから
ご選択ください。</t>
        </r>
      </text>
    </comment>
    <comment ref="F86" authorId="1" shapeId="0" xr:uid="{00000000-0006-0000-0200-00003B000000}">
      <text>
        <r>
          <rPr>
            <b/>
            <sz val="10"/>
            <color indexed="81"/>
            <rFont val="ＭＳ Ｐゴシック"/>
            <family val="3"/>
            <charset val="128"/>
          </rPr>
          <t>プルダウンから
ご選択ください。</t>
        </r>
      </text>
    </comment>
    <comment ref="M86" authorId="1" shapeId="0" xr:uid="{00000000-0006-0000-0200-00003C000000}">
      <text>
        <r>
          <rPr>
            <b/>
            <sz val="10"/>
            <color indexed="81"/>
            <rFont val="ＭＳ Ｐゴシック"/>
            <family val="3"/>
            <charset val="128"/>
          </rPr>
          <t>プルダウンから
ご選択ください。</t>
        </r>
      </text>
    </comment>
    <comment ref="AF86" authorId="1" shapeId="0" xr:uid="{00000000-0006-0000-0200-00003D000000}">
      <text>
        <r>
          <rPr>
            <b/>
            <sz val="10"/>
            <color indexed="81"/>
            <rFont val="ＭＳ Ｐゴシック"/>
            <family val="3"/>
            <charset val="128"/>
          </rPr>
          <t>プルダウンから
ご選択ください。</t>
        </r>
      </text>
    </comment>
    <comment ref="F88" authorId="1" shapeId="0" xr:uid="{00000000-0006-0000-0200-00003E000000}">
      <text>
        <r>
          <rPr>
            <b/>
            <sz val="10"/>
            <color indexed="81"/>
            <rFont val="ＭＳ Ｐゴシック"/>
            <family val="3"/>
            <charset val="128"/>
          </rPr>
          <t>プルダウンから
ご選択ください。</t>
        </r>
      </text>
    </comment>
    <comment ref="M88" authorId="1" shapeId="0" xr:uid="{00000000-0006-0000-0200-00003F000000}">
      <text>
        <r>
          <rPr>
            <b/>
            <sz val="10"/>
            <color indexed="81"/>
            <rFont val="ＭＳ Ｐゴシック"/>
            <family val="3"/>
            <charset val="128"/>
          </rPr>
          <t>プルダウンから
ご選択ください。</t>
        </r>
      </text>
    </comment>
    <comment ref="AF88" authorId="1" shapeId="0" xr:uid="{00000000-0006-0000-0200-000040000000}">
      <text>
        <r>
          <rPr>
            <b/>
            <sz val="10"/>
            <color indexed="81"/>
            <rFont val="ＭＳ Ｐゴシック"/>
            <family val="3"/>
            <charset val="128"/>
          </rPr>
          <t>プルダウンから
ご選択ください。</t>
        </r>
      </text>
    </comment>
    <comment ref="F90" authorId="1" shapeId="0" xr:uid="{00000000-0006-0000-0200-000041000000}">
      <text>
        <r>
          <rPr>
            <b/>
            <sz val="10"/>
            <color indexed="81"/>
            <rFont val="ＭＳ Ｐゴシック"/>
            <family val="3"/>
            <charset val="128"/>
          </rPr>
          <t>プルダウンから
ご選択ください。</t>
        </r>
      </text>
    </comment>
    <comment ref="M90" authorId="1" shapeId="0" xr:uid="{00000000-0006-0000-0200-000042000000}">
      <text>
        <r>
          <rPr>
            <b/>
            <sz val="10"/>
            <color indexed="81"/>
            <rFont val="ＭＳ Ｐゴシック"/>
            <family val="3"/>
            <charset val="128"/>
          </rPr>
          <t>プルダウンから
ご選択ください。</t>
        </r>
      </text>
    </comment>
    <comment ref="AF90" authorId="1" shapeId="0" xr:uid="{00000000-0006-0000-0200-000043000000}">
      <text>
        <r>
          <rPr>
            <b/>
            <sz val="10"/>
            <color indexed="81"/>
            <rFont val="ＭＳ Ｐゴシック"/>
            <family val="3"/>
            <charset val="128"/>
          </rPr>
          <t>プルダウンから
ご選択ください。</t>
        </r>
      </text>
    </comment>
    <comment ref="F92" authorId="1" shapeId="0" xr:uid="{00000000-0006-0000-0200-000044000000}">
      <text>
        <r>
          <rPr>
            <b/>
            <sz val="10"/>
            <color indexed="81"/>
            <rFont val="ＭＳ Ｐゴシック"/>
            <family val="3"/>
            <charset val="128"/>
          </rPr>
          <t>プルダウンから
ご選択ください。</t>
        </r>
      </text>
    </comment>
    <comment ref="M92" authorId="1" shapeId="0" xr:uid="{00000000-0006-0000-0200-000045000000}">
      <text>
        <r>
          <rPr>
            <b/>
            <sz val="10"/>
            <color indexed="81"/>
            <rFont val="ＭＳ Ｐゴシック"/>
            <family val="3"/>
            <charset val="128"/>
          </rPr>
          <t>プルダウンから
ご選択ください。</t>
        </r>
      </text>
    </comment>
    <comment ref="AF92" authorId="1" shapeId="0" xr:uid="{00000000-0006-0000-0200-000046000000}">
      <text>
        <r>
          <rPr>
            <b/>
            <sz val="10"/>
            <color indexed="81"/>
            <rFont val="ＭＳ Ｐゴシック"/>
            <family val="3"/>
            <charset val="128"/>
          </rPr>
          <t>プルダウンから
ご選択ください。</t>
        </r>
      </text>
    </comment>
    <comment ref="F94" authorId="1" shapeId="0" xr:uid="{00000000-0006-0000-0200-000047000000}">
      <text>
        <r>
          <rPr>
            <b/>
            <sz val="10"/>
            <color indexed="81"/>
            <rFont val="ＭＳ Ｐゴシック"/>
            <family val="3"/>
            <charset val="128"/>
          </rPr>
          <t>プルダウンから
ご選択ください。</t>
        </r>
      </text>
    </comment>
    <comment ref="M94" authorId="1" shapeId="0" xr:uid="{00000000-0006-0000-0200-000048000000}">
      <text>
        <r>
          <rPr>
            <b/>
            <sz val="10"/>
            <color indexed="81"/>
            <rFont val="ＭＳ Ｐゴシック"/>
            <family val="3"/>
            <charset val="128"/>
          </rPr>
          <t>プルダウンから
ご選択ください。</t>
        </r>
      </text>
    </comment>
    <comment ref="AF94" authorId="1" shapeId="0" xr:uid="{00000000-0006-0000-0200-000049000000}">
      <text>
        <r>
          <rPr>
            <b/>
            <sz val="10"/>
            <color indexed="81"/>
            <rFont val="ＭＳ Ｐゴシック"/>
            <family val="3"/>
            <charset val="128"/>
          </rPr>
          <t>プルダウンから
ご選択ください。</t>
        </r>
      </text>
    </comment>
    <comment ref="F96" authorId="1" shapeId="0" xr:uid="{00000000-0006-0000-0200-00004A000000}">
      <text>
        <r>
          <rPr>
            <b/>
            <sz val="10"/>
            <color indexed="81"/>
            <rFont val="ＭＳ Ｐゴシック"/>
            <family val="3"/>
            <charset val="128"/>
          </rPr>
          <t>プルダウンから
ご選択ください。</t>
        </r>
      </text>
    </comment>
    <comment ref="M96" authorId="1" shapeId="0" xr:uid="{00000000-0006-0000-0200-00004B000000}">
      <text>
        <r>
          <rPr>
            <b/>
            <sz val="10"/>
            <color indexed="81"/>
            <rFont val="ＭＳ Ｐゴシック"/>
            <family val="3"/>
            <charset val="128"/>
          </rPr>
          <t>プルダウンから
ご選択ください。</t>
        </r>
      </text>
    </comment>
    <comment ref="AF96" authorId="1" shapeId="0" xr:uid="{00000000-0006-0000-0200-00004C000000}">
      <text>
        <r>
          <rPr>
            <b/>
            <sz val="10"/>
            <color indexed="81"/>
            <rFont val="ＭＳ Ｐゴシック"/>
            <family val="3"/>
            <charset val="128"/>
          </rPr>
          <t>プルダウンから
ご選択ください。</t>
        </r>
      </text>
    </comment>
    <comment ref="F98" authorId="1" shapeId="0" xr:uid="{00000000-0006-0000-0200-00004D000000}">
      <text>
        <r>
          <rPr>
            <b/>
            <sz val="10"/>
            <color indexed="81"/>
            <rFont val="ＭＳ Ｐゴシック"/>
            <family val="3"/>
            <charset val="128"/>
          </rPr>
          <t>プルダウンから
ご選択ください。</t>
        </r>
      </text>
    </comment>
    <comment ref="M98" authorId="1" shapeId="0" xr:uid="{00000000-0006-0000-0200-00004E000000}">
      <text>
        <r>
          <rPr>
            <b/>
            <sz val="10"/>
            <color indexed="81"/>
            <rFont val="ＭＳ Ｐゴシック"/>
            <family val="3"/>
            <charset val="128"/>
          </rPr>
          <t>プルダウンから
ご選択ください。</t>
        </r>
      </text>
    </comment>
    <comment ref="AF98" authorId="1" shapeId="0" xr:uid="{00000000-0006-0000-0200-00004F000000}">
      <text>
        <r>
          <rPr>
            <b/>
            <sz val="10"/>
            <color indexed="81"/>
            <rFont val="ＭＳ Ｐゴシック"/>
            <family val="3"/>
            <charset val="128"/>
          </rPr>
          <t>プルダウンから
ご選択ください。</t>
        </r>
      </text>
    </comment>
    <comment ref="F100" authorId="1" shapeId="0" xr:uid="{00000000-0006-0000-0200-000050000000}">
      <text>
        <r>
          <rPr>
            <b/>
            <sz val="10"/>
            <color indexed="81"/>
            <rFont val="ＭＳ Ｐゴシック"/>
            <family val="3"/>
            <charset val="128"/>
          </rPr>
          <t>プルダウンから
ご選択ください。</t>
        </r>
      </text>
    </comment>
    <comment ref="M100" authorId="1" shapeId="0" xr:uid="{00000000-0006-0000-0200-000051000000}">
      <text>
        <r>
          <rPr>
            <b/>
            <sz val="10"/>
            <color indexed="81"/>
            <rFont val="ＭＳ Ｐゴシック"/>
            <family val="3"/>
            <charset val="128"/>
          </rPr>
          <t>プルダウンから
ご選択ください。</t>
        </r>
      </text>
    </comment>
    <comment ref="AF100" authorId="1" shapeId="0" xr:uid="{00000000-0006-0000-0200-000052000000}">
      <text>
        <r>
          <rPr>
            <b/>
            <sz val="10"/>
            <color indexed="81"/>
            <rFont val="ＭＳ Ｐゴシック"/>
            <family val="3"/>
            <charset val="128"/>
          </rPr>
          <t>プルダウンから
ご選択ください。</t>
        </r>
      </text>
    </comment>
    <comment ref="F102" authorId="1" shapeId="0" xr:uid="{00000000-0006-0000-0200-000053000000}">
      <text>
        <r>
          <rPr>
            <b/>
            <sz val="10"/>
            <color indexed="81"/>
            <rFont val="ＭＳ Ｐゴシック"/>
            <family val="3"/>
            <charset val="128"/>
          </rPr>
          <t>プルダウンから
ご選択ください。</t>
        </r>
      </text>
    </comment>
    <comment ref="M102" authorId="1" shapeId="0" xr:uid="{00000000-0006-0000-0200-000054000000}">
      <text>
        <r>
          <rPr>
            <b/>
            <sz val="10"/>
            <color indexed="81"/>
            <rFont val="ＭＳ Ｐゴシック"/>
            <family val="3"/>
            <charset val="128"/>
          </rPr>
          <t>プルダウンから
ご選択ください。</t>
        </r>
      </text>
    </comment>
    <comment ref="AF102" authorId="1" shapeId="0" xr:uid="{00000000-0006-0000-0200-000055000000}">
      <text>
        <r>
          <rPr>
            <b/>
            <sz val="10"/>
            <color indexed="81"/>
            <rFont val="ＭＳ Ｐゴシック"/>
            <family val="3"/>
            <charset val="128"/>
          </rPr>
          <t>プルダウンから
ご選択ください。</t>
        </r>
      </text>
    </comment>
    <comment ref="F104" authorId="1" shapeId="0" xr:uid="{00000000-0006-0000-0200-000056000000}">
      <text>
        <r>
          <rPr>
            <b/>
            <sz val="10"/>
            <color indexed="81"/>
            <rFont val="ＭＳ Ｐゴシック"/>
            <family val="3"/>
            <charset val="128"/>
          </rPr>
          <t>プルダウンから
ご選択ください。</t>
        </r>
      </text>
    </comment>
    <comment ref="M104" authorId="1" shapeId="0" xr:uid="{00000000-0006-0000-0200-000057000000}">
      <text>
        <r>
          <rPr>
            <b/>
            <sz val="10"/>
            <color indexed="81"/>
            <rFont val="ＭＳ Ｐゴシック"/>
            <family val="3"/>
            <charset val="128"/>
          </rPr>
          <t>プルダウンから
ご選択ください。</t>
        </r>
      </text>
    </comment>
    <comment ref="AF104" authorId="1" shapeId="0" xr:uid="{00000000-0006-0000-0200-000058000000}">
      <text>
        <r>
          <rPr>
            <b/>
            <sz val="10"/>
            <color indexed="81"/>
            <rFont val="ＭＳ Ｐゴシック"/>
            <family val="3"/>
            <charset val="128"/>
          </rPr>
          <t>プルダウンから
ご選択ください。</t>
        </r>
      </text>
    </comment>
    <comment ref="F106" authorId="1" shapeId="0" xr:uid="{00000000-0006-0000-0200-000059000000}">
      <text>
        <r>
          <rPr>
            <b/>
            <sz val="10"/>
            <color indexed="81"/>
            <rFont val="ＭＳ Ｐゴシック"/>
            <family val="3"/>
            <charset val="128"/>
          </rPr>
          <t>プルダウンから
ご選択ください。</t>
        </r>
      </text>
    </comment>
    <comment ref="M106" authorId="1" shapeId="0" xr:uid="{00000000-0006-0000-0200-00005A000000}">
      <text>
        <r>
          <rPr>
            <b/>
            <sz val="10"/>
            <color indexed="81"/>
            <rFont val="ＭＳ Ｐゴシック"/>
            <family val="3"/>
            <charset val="128"/>
          </rPr>
          <t>プルダウンから
ご選択ください。</t>
        </r>
      </text>
    </comment>
    <comment ref="AF106" authorId="1" shapeId="0" xr:uid="{00000000-0006-0000-0200-00005B000000}">
      <text>
        <r>
          <rPr>
            <b/>
            <sz val="10"/>
            <color indexed="81"/>
            <rFont val="ＭＳ Ｐゴシック"/>
            <family val="3"/>
            <charset val="128"/>
          </rPr>
          <t>プルダウンから
ご選択ください。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浅野 彰子</author>
  </authors>
  <commentList>
    <comment ref="G25" authorId="0" shapeId="0" xr:uid="{00000000-0006-0000-0300-000001000000}">
      <text>
        <r>
          <rPr>
            <b/>
            <sz val="10"/>
            <color indexed="81"/>
            <rFont val="ＭＳ Ｐゴシック"/>
            <family val="3"/>
            <charset val="128"/>
          </rPr>
          <t>プルダウンから
ご選択ください。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s>
  <commentList>
    <comment ref="Y19" authorId="0" shapeId="0" xr:uid="{00000000-0006-0000-0400-000001000000}">
      <text>
        <r>
          <rPr>
            <b/>
            <sz val="9"/>
            <color indexed="81"/>
            <rFont val="ＭＳ Ｐゴシック"/>
            <family val="3"/>
            <charset val="128"/>
          </rPr>
          <t>プルダウンから
ご選択ください。</t>
        </r>
      </text>
    </comment>
  </commentList>
</comments>
</file>

<file path=xl/sharedStrings.xml><?xml version="1.0" encoding="utf-8"?>
<sst xmlns="http://schemas.openxmlformats.org/spreadsheetml/2006/main" count="509" uniqueCount="237">
  <si>
    <t>１．施設使用料金一覧</t>
    <rPh sb="2" eb="4">
      <t>シセツ</t>
    </rPh>
    <rPh sb="6" eb="8">
      <t>リョウキン</t>
    </rPh>
    <rPh sb="8" eb="10">
      <t>イチラン</t>
    </rPh>
    <phoneticPr fontId="8"/>
  </si>
  <si>
    <t>会員（平日）</t>
    <rPh sb="0" eb="2">
      <t>カイイン</t>
    </rPh>
    <rPh sb="3" eb="5">
      <t>ヘイジツ</t>
    </rPh>
    <phoneticPr fontId="8"/>
  </si>
  <si>
    <t>会議所ホール</t>
    <rPh sb="0" eb="3">
      <t>カイギショ</t>
    </rPh>
    <phoneticPr fontId="8"/>
  </si>
  <si>
    <t>会議所ホールⅠ</t>
    <rPh sb="0" eb="3">
      <t>カイギショ</t>
    </rPh>
    <phoneticPr fontId="8"/>
  </si>
  <si>
    <t>会議所ホールⅡ</t>
    <rPh sb="0" eb="3">
      <t>カイギショ</t>
    </rPh>
    <phoneticPr fontId="8"/>
  </si>
  <si>
    <t>中会議室</t>
    <rPh sb="0" eb="1">
      <t>チュウ</t>
    </rPh>
    <rPh sb="1" eb="4">
      <t>カイギシツ</t>
    </rPh>
    <phoneticPr fontId="8"/>
  </si>
  <si>
    <t>小会議室</t>
    <rPh sb="0" eb="4">
      <t>ショウカイギシツ</t>
    </rPh>
    <phoneticPr fontId="8"/>
  </si>
  <si>
    <t>午前</t>
    <rPh sb="0" eb="2">
      <t>ゴゼン</t>
    </rPh>
    <phoneticPr fontId="8"/>
  </si>
  <si>
    <t>午後</t>
    <rPh sb="0" eb="2">
      <t>ゴゴ</t>
    </rPh>
    <phoneticPr fontId="8"/>
  </si>
  <si>
    <t>夜間</t>
    <rPh sb="0" eb="2">
      <t>ヤカン</t>
    </rPh>
    <phoneticPr fontId="8"/>
  </si>
  <si>
    <t>午前～午後</t>
    <rPh sb="0" eb="2">
      <t>ゴゼン</t>
    </rPh>
    <rPh sb="3" eb="5">
      <t>ゴゴ</t>
    </rPh>
    <phoneticPr fontId="8"/>
  </si>
  <si>
    <t>午後～夜間</t>
    <rPh sb="0" eb="2">
      <t>ゴゴ</t>
    </rPh>
    <rPh sb="3" eb="5">
      <t>ヤカン</t>
    </rPh>
    <phoneticPr fontId="8"/>
  </si>
  <si>
    <t>全日</t>
    <rPh sb="0" eb="2">
      <t>ゼンジツ</t>
    </rPh>
    <phoneticPr fontId="8"/>
  </si>
  <si>
    <t>研修室</t>
    <rPh sb="0" eb="3">
      <t>ケンシュウシツ</t>
    </rPh>
    <phoneticPr fontId="7"/>
  </si>
  <si>
    <t>単位：円（税抜）</t>
    <rPh sb="0" eb="2">
      <t>タンイ</t>
    </rPh>
    <rPh sb="3" eb="4">
      <t>エン</t>
    </rPh>
    <rPh sb="5" eb="7">
      <t>ゼイヌキ</t>
    </rPh>
    <phoneticPr fontId="8"/>
  </si>
  <si>
    <t>研修室１</t>
    <rPh sb="0" eb="3">
      <t>ケンシュウシツ</t>
    </rPh>
    <phoneticPr fontId="8"/>
  </si>
  <si>
    <t>研修室２</t>
    <rPh sb="0" eb="3">
      <t>ケンシュウシツ</t>
    </rPh>
    <phoneticPr fontId="8"/>
  </si>
  <si>
    <t>研修室３</t>
    <rPh sb="0" eb="3">
      <t>ケンシュウシツ</t>
    </rPh>
    <phoneticPr fontId="8"/>
  </si>
  <si>
    <t>研修室４</t>
    <rPh sb="0" eb="3">
      <t>ケンシュウシツ</t>
    </rPh>
    <phoneticPr fontId="8"/>
  </si>
  <si>
    <t>研修室５</t>
    <rPh sb="0" eb="3">
      <t>ケンシュウシツ</t>
    </rPh>
    <phoneticPr fontId="8"/>
  </si>
  <si>
    <t>9:00～17:00</t>
    <phoneticPr fontId="8"/>
  </si>
  <si>
    <t>基本使用料金</t>
    <rPh sb="0" eb="2">
      <t>キホン</t>
    </rPh>
    <rPh sb="2" eb="4">
      <t>シヨウ</t>
    </rPh>
    <rPh sb="4" eb="6">
      <t>リョウキン</t>
    </rPh>
    <phoneticPr fontId="7"/>
  </si>
  <si>
    <t>冷暖房費</t>
    <rPh sb="0" eb="3">
      <t>レイダンボウ</t>
    </rPh>
    <rPh sb="3" eb="4">
      <t>ヒ</t>
    </rPh>
    <phoneticPr fontId="7"/>
  </si>
  <si>
    <t>9:00～13:00
又は
13:00～17:00</t>
    <rPh sb="11" eb="12">
      <t>マタ</t>
    </rPh>
    <phoneticPr fontId="8"/>
  </si>
  <si>
    <t>17:00～21:00</t>
    <phoneticPr fontId="8"/>
  </si>
  <si>
    <t>9:00～21:00</t>
    <phoneticPr fontId="8"/>
  </si>
  <si>
    <t>その他</t>
    <rPh sb="2" eb="3">
      <t>タ</t>
    </rPh>
    <phoneticPr fontId="7"/>
  </si>
  <si>
    <t>談話室</t>
    <rPh sb="0" eb="3">
      <t>ダンワシツ</t>
    </rPh>
    <phoneticPr fontId="8"/>
  </si>
  <si>
    <t>食堂</t>
    <rPh sb="0" eb="2">
      <t>ショクドウ</t>
    </rPh>
    <phoneticPr fontId="8"/>
  </si>
  <si>
    <t>和室</t>
    <rPh sb="0" eb="2">
      <t>ワシツ</t>
    </rPh>
    <phoneticPr fontId="8"/>
  </si>
  <si>
    <t>①冷暖房費は、基本使用料金の20％です。</t>
    <rPh sb="1" eb="4">
      <t>レイダンボウ</t>
    </rPh>
    <rPh sb="4" eb="5">
      <t>ヒ</t>
    </rPh>
    <rPh sb="7" eb="9">
      <t>キホン</t>
    </rPh>
    <rPh sb="9" eb="11">
      <t>シヨウ</t>
    </rPh>
    <rPh sb="11" eb="13">
      <t>リョウキン</t>
    </rPh>
    <phoneticPr fontId="7"/>
  </si>
  <si>
    <t>②終日（9:00～21:00）以外の使用で、予定の時間を延長して使用する場合、延長使用時間が２時間に</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phoneticPr fontId="8"/>
  </si>
  <si>
    <t>　 満たない場合の使用料金は、所定の使用料金の50％とします　　</t>
    <phoneticPr fontId="7"/>
  </si>
  <si>
    <t>③10名様以上でご宿泊の場合は、施設使用料金は無料です。</t>
    <rPh sb="3" eb="4">
      <t>メイ</t>
    </rPh>
    <rPh sb="4" eb="5">
      <t>サマ</t>
    </rPh>
    <rPh sb="5" eb="7">
      <t>イジョウ</t>
    </rPh>
    <rPh sb="9" eb="11">
      <t>シュクハク</t>
    </rPh>
    <rPh sb="12" eb="14">
      <t>バアイ</t>
    </rPh>
    <rPh sb="16" eb="18">
      <t>シセツ</t>
    </rPh>
    <rPh sb="18" eb="20">
      <t>シヨウ</t>
    </rPh>
    <rPh sb="20" eb="22">
      <t>リョウキン</t>
    </rPh>
    <rPh sb="23" eb="25">
      <t>ムリョウ</t>
    </rPh>
    <phoneticPr fontId="7"/>
  </si>
  <si>
    <t>２．貸出備品料金一覧</t>
    <rPh sb="2" eb="4">
      <t>カシダシ</t>
    </rPh>
    <rPh sb="4" eb="6">
      <t>ビヒン</t>
    </rPh>
    <rPh sb="6" eb="8">
      <t>リョウキン</t>
    </rPh>
    <rPh sb="8" eb="10">
      <t>イチラン</t>
    </rPh>
    <phoneticPr fontId="7"/>
  </si>
  <si>
    <t>備品</t>
    <rPh sb="0" eb="2">
      <t>ビヒン</t>
    </rPh>
    <phoneticPr fontId="7"/>
  </si>
  <si>
    <r>
      <t xml:space="preserve">投影用
</t>
    </r>
    <r>
      <rPr>
        <sz val="9"/>
        <color theme="1"/>
        <rFont val="ＭＳ Ｐゴシック"/>
        <family val="3"/>
        <charset val="128"/>
      </rPr>
      <t>コンピューター</t>
    </r>
    <rPh sb="0" eb="3">
      <t>トウエイヨウ</t>
    </rPh>
    <phoneticPr fontId="7"/>
  </si>
  <si>
    <t>液晶プロジェクター</t>
    <rPh sb="0" eb="2">
      <t>エキショウ</t>
    </rPh>
    <phoneticPr fontId="7"/>
  </si>
  <si>
    <t>7:00～21:00</t>
    <phoneticPr fontId="7"/>
  </si>
  <si>
    <t>7:00～13:00
又は
13:00～21:00</t>
    <rPh sb="11" eb="12">
      <t>マタ</t>
    </rPh>
    <phoneticPr fontId="7"/>
  </si>
  <si>
    <t>申込日</t>
    <rPh sb="0" eb="2">
      <t>モウシコ</t>
    </rPh>
    <rPh sb="2" eb="3">
      <t>ヒ</t>
    </rPh>
    <phoneticPr fontId="8"/>
  </si>
  <si>
    <t>令和</t>
    <rPh sb="0" eb="2">
      <t>レイワ</t>
    </rPh>
    <phoneticPr fontId="8"/>
  </si>
  <si>
    <t>年</t>
    <rPh sb="0" eb="1">
      <t>ネン</t>
    </rPh>
    <phoneticPr fontId="8"/>
  </si>
  <si>
    <t>月</t>
    <rPh sb="0" eb="1">
      <t>ガツ</t>
    </rPh>
    <phoneticPr fontId="8"/>
  </si>
  <si>
    <t>日</t>
    <rPh sb="0" eb="1">
      <t>ニチ</t>
    </rPh>
    <phoneticPr fontId="8"/>
  </si>
  <si>
    <t>（公財）国際環境技術移転センター研修室等使用申込書</t>
    <rPh sb="1" eb="2">
      <t>コウ</t>
    </rPh>
    <rPh sb="2" eb="3">
      <t>ザイ</t>
    </rPh>
    <rPh sb="4" eb="8">
      <t>コクサイカンキョウ</t>
    </rPh>
    <rPh sb="8" eb="10">
      <t>ギジュツ</t>
    </rPh>
    <rPh sb="10" eb="12">
      <t>イテン</t>
    </rPh>
    <rPh sb="16" eb="20">
      <t>ケンシュウシツトウ</t>
    </rPh>
    <rPh sb="20" eb="22">
      <t>シヨウ</t>
    </rPh>
    <rPh sb="22" eb="25">
      <t>モウシコミショ</t>
    </rPh>
    <phoneticPr fontId="8"/>
  </si>
  <si>
    <t>（公財）国際環境技術移転センター　御中</t>
    <rPh sb="1" eb="2">
      <t>コウ</t>
    </rPh>
    <rPh sb="2" eb="3">
      <t>ザイ</t>
    </rPh>
    <rPh sb="4" eb="6">
      <t>コクサイ</t>
    </rPh>
    <rPh sb="6" eb="8">
      <t>カンキョウ</t>
    </rPh>
    <rPh sb="8" eb="10">
      <t>ギジュツ</t>
    </rPh>
    <rPh sb="10" eb="12">
      <t>イテン</t>
    </rPh>
    <rPh sb="17" eb="19">
      <t>オンチュウ</t>
    </rPh>
    <phoneticPr fontId="8"/>
  </si>
  <si>
    <t>複数枚ある
場合は記入</t>
    <rPh sb="0" eb="2">
      <t>フクスウ</t>
    </rPh>
    <rPh sb="2" eb="3">
      <t>マイ</t>
    </rPh>
    <rPh sb="6" eb="8">
      <t>バアイ</t>
    </rPh>
    <rPh sb="9" eb="11">
      <t>キニュウ</t>
    </rPh>
    <phoneticPr fontId="8"/>
  </si>
  <si>
    <t>貴センターの施設等の使用について下記のとおり申し込みます。</t>
    <rPh sb="0" eb="1">
      <t>キ</t>
    </rPh>
    <rPh sb="6" eb="8">
      <t>シセツ</t>
    </rPh>
    <rPh sb="8" eb="9">
      <t>トウ</t>
    </rPh>
    <rPh sb="10" eb="12">
      <t>シヨウ</t>
    </rPh>
    <rPh sb="16" eb="18">
      <t>カキ</t>
    </rPh>
    <rPh sb="22" eb="23">
      <t>モウ</t>
    </rPh>
    <rPh sb="24" eb="25">
      <t>コ</t>
    </rPh>
    <phoneticPr fontId="8"/>
  </si>
  <si>
    <t>（申請者）</t>
    <rPh sb="1" eb="4">
      <t>シンセイシャ</t>
    </rPh>
    <phoneticPr fontId="8"/>
  </si>
  <si>
    <t>※太枠内の水色部分にのみご記入ください。印刷後、署名をお願いします。</t>
    <rPh sb="20" eb="22">
      <t>インサツ</t>
    </rPh>
    <rPh sb="22" eb="23">
      <t>ゴ</t>
    </rPh>
    <rPh sb="24" eb="26">
      <t>ショメイ</t>
    </rPh>
    <rPh sb="28" eb="29">
      <t>ネガ</t>
    </rPh>
    <phoneticPr fontId="8"/>
  </si>
  <si>
    <t>団体名等</t>
    <rPh sb="0" eb="2">
      <t>ダンタイ</t>
    </rPh>
    <rPh sb="2" eb="3">
      <t>メイ</t>
    </rPh>
    <rPh sb="3" eb="4">
      <t>トウ</t>
    </rPh>
    <phoneticPr fontId="8"/>
  </si>
  <si>
    <t>代表者名</t>
    <rPh sb="0" eb="3">
      <t>ダイヒョウシャ</t>
    </rPh>
    <rPh sb="3" eb="4">
      <t>メイ</t>
    </rPh>
    <phoneticPr fontId="8"/>
  </si>
  <si>
    <t>所在地</t>
    <rPh sb="0" eb="3">
      <t>ショザイチ</t>
    </rPh>
    <phoneticPr fontId="8"/>
  </si>
  <si>
    <t>〒</t>
    <phoneticPr fontId="8"/>
  </si>
  <si>
    <t>-</t>
  </si>
  <si>
    <t>TEL</t>
    <phoneticPr fontId="8"/>
  </si>
  <si>
    <t>-</t>
    <phoneticPr fontId="8"/>
  </si>
  <si>
    <t>FAX</t>
    <phoneticPr fontId="8"/>
  </si>
  <si>
    <t>会場責任者</t>
    <rPh sb="0" eb="2">
      <t>カイジョウ</t>
    </rPh>
    <rPh sb="2" eb="5">
      <t>セキニンシャ</t>
    </rPh>
    <phoneticPr fontId="8"/>
  </si>
  <si>
    <t>氏名</t>
    <rPh sb="0" eb="2">
      <t>シメイ</t>
    </rPh>
    <phoneticPr fontId="8"/>
  </si>
  <si>
    <t>E-mail</t>
    <phoneticPr fontId="8"/>
  </si>
  <si>
    <t>使用目的、使用研修室、使用備品等（プルダウンやチェックで選択、必要事項をご入力下さい）</t>
    <rPh sb="0" eb="2">
      <t>シヨウ</t>
    </rPh>
    <rPh sb="2" eb="4">
      <t>モクテキ</t>
    </rPh>
    <rPh sb="5" eb="7">
      <t>シヨウ</t>
    </rPh>
    <rPh sb="7" eb="10">
      <t>ケンシュウシツ</t>
    </rPh>
    <rPh sb="11" eb="13">
      <t>シヨウ</t>
    </rPh>
    <rPh sb="13" eb="15">
      <t>ビヒン</t>
    </rPh>
    <rPh sb="15" eb="16">
      <t>トウ</t>
    </rPh>
    <rPh sb="28" eb="30">
      <t>センタク</t>
    </rPh>
    <rPh sb="31" eb="33">
      <t>ヒツヨウ</t>
    </rPh>
    <rPh sb="33" eb="35">
      <t>ジコウ</t>
    </rPh>
    <rPh sb="37" eb="39">
      <t>ニュウリョク</t>
    </rPh>
    <rPh sb="39" eb="40">
      <t>クダ</t>
    </rPh>
    <phoneticPr fontId="8"/>
  </si>
  <si>
    <t>使用目的</t>
    <rPh sb="0" eb="2">
      <t>シヨウ</t>
    </rPh>
    <rPh sb="2" eb="4">
      <t>モクテキ</t>
    </rPh>
    <phoneticPr fontId="8"/>
  </si>
  <si>
    <t>使用日</t>
    <rPh sb="0" eb="2">
      <t>シヨウ</t>
    </rPh>
    <rPh sb="2" eb="3">
      <t>ビ</t>
    </rPh>
    <phoneticPr fontId="8"/>
  </si>
  <si>
    <t>使用時間</t>
    <rPh sb="0" eb="2">
      <t>シヨウ</t>
    </rPh>
    <rPh sb="2" eb="4">
      <t>ジカン</t>
    </rPh>
    <phoneticPr fontId="8"/>
  </si>
  <si>
    <t>人数</t>
    <rPh sb="0" eb="2">
      <t>ニンズウ</t>
    </rPh>
    <phoneticPr fontId="7"/>
  </si>
  <si>
    <t>使用会場</t>
    <rPh sb="0" eb="2">
      <t>シヨウ</t>
    </rPh>
    <rPh sb="2" eb="4">
      <t>カイジョウ</t>
    </rPh>
    <phoneticPr fontId="8"/>
  </si>
  <si>
    <t>使用会場</t>
    <rPh sb="0" eb="2">
      <t>シヨウ</t>
    </rPh>
    <rPh sb="2" eb="4">
      <t>カイジョウ</t>
    </rPh>
    <phoneticPr fontId="7"/>
  </si>
  <si>
    <t>①</t>
    <phoneticPr fontId="8"/>
  </si>
  <si>
    <t>（</t>
    <phoneticPr fontId="8"/>
  </si>
  <si>
    <t>）</t>
    <phoneticPr fontId="8"/>
  </si>
  <si>
    <t>：</t>
    <phoneticPr fontId="8"/>
  </si>
  <si>
    <t>～</t>
    <phoneticPr fontId="8"/>
  </si>
  <si>
    <t>名</t>
    <rPh sb="0" eb="1">
      <t>メイ</t>
    </rPh>
    <phoneticPr fontId="7"/>
  </si>
  <si>
    <t>貸出備品</t>
    <rPh sb="0" eb="2">
      <t>カシダシ</t>
    </rPh>
    <rPh sb="2" eb="4">
      <t>ビヒン</t>
    </rPh>
    <phoneticPr fontId="7"/>
  </si>
  <si>
    <t>プロジェクター</t>
    <phoneticPr fontId="8"/>
  </si>
  <si>
    <t>その他（</t>
    <rPh sb="2" eb="3">
      <t>タ</t>
    </rPh>
    <phoneticPr fontId="7"/>
  </si>
  <si>
    <t>）</t>
    <phoneticPr fontId="7"/>
  </si>
  <si>
    <t>②</t>
    <phoneticPr fontId="8"/>
  </si>
  <si>
    <t>日</t>
  </si>
  <si>
    <t>全日</t>
    <rPh sb="0" eb="2">
      <t>ゼンジツ</t>
    </rPh>
    <phoneticPr fontId="7"/>
  </si>
  <si>
    <t>③</t>
    <phoneticPr fontId="8"/>
  </si>
  <si>
    <t>持込機材等</t>
    <rPh sb="2" eb="4">
      <t>キザイ</t>
    </rPh>
    <rPh sb="4" eb="5">
      <t>トウ</t>
    </rPh>
    <phoneticPr fontId="8"/>
  </si>
  <si>
    <t>備考</t>
    <rPh sb="0" eb="2">
      <t>ビコウ</t>
    </rPh>
    <phoneticPr fontId="8"/>
  </si>
  <si>
    <t>※使用時間には準備や後片付けの時間を含みます。</t>
    <rPh sb="1" eb="3">
      <t>シヨウ</t>
    </rPh>
    <rPh sb="3" eb="5">
      <t>ジカン</t>
    </rPh>
    <rPh sb="7" eb="9">
      <t>ジュンビ</t>
    </rPh>
    <rPh sb="10" eb="13">
      <t>アトカタヅ</t>
    </rPh>
    <rPh sb="15" eb="17">
      <t>ジカン</t>
    </rPh>
    <rPh sb="18" eb="19">
      <t>フク</t>
    </rPh>
    <phoneticPr fontId="8"/>
  </si>
  <si>
    <t>※終日（9:00～21:00）以外の使用で、予定の時間を延長して使用する場合、延長使用時間が２時間に満たない場合の使用料金は、</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rPh sb="50" eb="51">
      <t>ミ</t>
    </rPh>
    <rPh sb="54" eb="56">
      <t>バアイ</t>
    </rPh>
    <rPh sb="57" eb="59">
      <t>シヨウ</t>
    </rPh>
    <rPh sb="59" eb="61">
      <t>リョウキン</t>
    </rPh>
    <phoneticPr fontId="8"/>
  </si>
  <si>
    <t>　 所定の使用料金の50％とします　　</t>
    <phoneticPr fontId="7"/>
  </si>
  <si>
    <t>※その他宿泊約款に従います。</t>
    <rPh sb="3" eb="4">
      <t>タ</t>
    </rPh>
    <rPh sb="4" eb="8">
      <t>シュクハクヤッカン</t>
    </rPh>
    <rPh sb="9" eb="10">
      <t>シタガ</t>
    </rPh>
    <phoneticPr fontId="8"/>
  </si>
  <si>
    <t>下記の使用注意事項を承諾し、施設使用を申込みます。</t>
    <rPh sb="0" eb="2">
      <t>カキ</t>
    </rPh>
    <rPh sb="3" eb="5">
      <t>シヨウ</t>
    </rPh>
    <rPh sb="5" eb="7">
      <t>チュウイ</t>
    </rPh>
    <rPh sb="7" eb="9">
      <t>ジコウ</t>
    </rPh>
    <rPh sb="10" eb="12">
      <t>ショウダク</t>
    </rPh>
    <rPh sb="14" eb="16">
      <t>シセツ</t>
    </rPh>
    <rPh sb="16" eb="18">
      <t>シヨウ</t>
    </rPh>
    <rPh sb="19" eb="21">
      <t>モウシコミ</t>
    </rPh>
    <phoneticPr fontId="8"/>
  </si>
  <si>
    <t>会場責任者　署名</t>
    <rPh sb="0" eb="2">
      <t>カイジョウ</t>
    </rPh>
    <rPh sb="2" eb="5">
      <t>セキニンシャ</t>
    </rPh>
    <rPh sb="6" eb="8">
      <t>ショメイ</t>
    </rPh>
    <phoneticPr fontId="8"/>
  </si>
  <si>
    <t>【使用注意事項】</t>
    <rPh sb="1" eb="3">
      <t>シヨウ</t>
    </rPh>
    <rPh sb="3" eb="5">
      <t>チュウイ</t>
    </rPh>
    <rPh sb="5" eb="7">
      <t>ジコウ</t>
    </rPh>
    <phoneticPr fontId="7"/>
  </si>
  <si>
    <t>・貸出を希望する備品がある場合は、事前に財団まで申し出てください。</t>
    <rPh sb="8" eb="10">
      <t>ビヒン</t>
    </rPh>
    <rPh sb="13" eb="15">
      <t>バアイ</t>
    </rPh>
    <rPh sb="20" eb="22">
      <t>ザイダン</t>
    </rPh>
    <phoneticPr fontId="7"/>
  </si>
  <si>
    <t>・持込機材等は必ず上記に記入してください。施設等を破損する恐れがあると判断する場合は、施設のご使用をお断りする場合が</t>
    <rPh sb="1" eb="3">
      <t>モチコミ</t>
    </rPh>
    <rPh sb="3" eb="5">
      <t>キザイ</t>
    </rPh>
    <rPh sb="5" eb="6">
      <t>トウ</t>
    </rPh>
    <rPh sb="7" eb="8">
      <t>カナラ</t>
    </rPh>
    <rPh sb="9" eb="11">
      <t>ジョウキ</t>
    </rPh>
    <rPh sb="12" eb="14">
      <t>キニュウ</t>
    </rPh>
    <rPh sb="21" eb="24">
      <t>シセツトウ</t>
    </rPh>
    <rPh sb="25" eb="27">
      <t>ハソン</t>
    </rPh>
    <rPh sb="29" eb="30">
      <t>オソ</t>
    </rPh>
    <rPh sb="35" eb="37">
      <t>ハンダン</t>
    </rPh>
    <rPh sb="39" eb="41">
      <t>バアイ</t>
    </rPh>
    <rPh sb="43" eb="45">
      <t>シセツ</t>
    </rPh>
    <rPh sb="47" eb="49">
      <t>シヨウ</t>
    </rPh>
    <rPh sb="51" eb="52">
      <t>コトワ</t>
    </rPh>
    <rPh sb="55" eb="57">
      <t>バアイ</t>
    </rPh>
    <phoneticPr fontId="7"/>
  </si>
  <si>
    <t>　あります。</t>
    <phoneticPr fontId="7"/>
  </si>
  <si>
    <t>・会議用の飲料を除いて、研修室内での飲食は禁止です。</t>
    <rPh sb="8" eb="9">
      <t>ノゾ</t>
    </rPh>
    <rPh sb="12" eb="14">
      <t>ケンシュウ</t>
    </rPh>
    <rPh sb="14" eb="16">
      <t>シツナイ</t>
    </rPh>
    <rPh sb="18" eb="20">
      <t>インショク</t>
    </rPh>
    <rPh sb="21" eb="23">
      <t>キンシ</t>
    </rPh>
    <phoneticPr fontId="7"/>
  </si>
  <si>
    <t>・会場責任者は使用前後には必ずフロントまでご連絡ください。</t>
    <phoneticPr fontId="7"/>
  </si>
  <si>
    <t>・施設使用後はごみ等の後始末を徹底してください。</t>
    <phoneticPr fontId="7"/>
  </si>
  <si>
    <t>・施設、備品を破損した場合は必ずフロントまでご連絡ください。　修理代等の実費を弁償していただく場合があります。</t>
    <rPh sb="4" eb="6">
      <t>ビヒン</t>
    </rPh>
    <rPh sb="31" eb="33">
      <t>シュウリ</t>
    </rPh>
    <rPh sb="33" eb="34">
      <t>ダイ</t>
    </rPh>
    <rPh sb="34" eb="35">
      <t>トウ</t>
    </rPh>
    <rPh sb="36" eb="38">
      <t>ジッピ</t>
    </rPh>
    <rPh sb="39" eb="41">
      <t>ベンショウ</t>
    </rPh>
    <rPh sb="47" eb="49">
      <t>バアイ</t>
    </rPh>
    <phoneticPr fontId="7"/>
  </si>
  <si>
    <t>・定められた場所以外での喫煙は固くお断りします。</t>
    <phoneticPr fontId="7"/>
  </si>
  <si>
    <t>・危険物のお持込みは固くお断りします。</t>
  </si>
  <si>
    <t>・緊急時は係員の指示に従ってください。</t>
    <rPh sb="1" eb="4">
      <t>キンキュウジ</t>
    </rPh>
    <rPh sb="5" eb="7">
      <t>カカリイン</t>
    </rPh>
    <rPh sb="8" eb="10">
      <t>シジ</t>
    </rPh>
    <rPh sb="11" eb="12">
      <t>シタガ</t>
    </rPh>
    <phoneticPr fontId="7"/>
  </si>
  <si>
    <t>～以下財団使用欄～</t>
    <rPh sb="1" eb="3">
      <t>イカ</t>
    </rPh>
    <rPh sb="3" eb="5">
      <t>ザイダン</t>
    </rPh>
    <rPh sb="5" eb="7">
      <t>シヨウ</t>
    </rPh>
    <rPh sb="7" eb="8">
      <t>ラン</t>
    </rPh>
    <phoneticPr fontId="8"/>
  </si>
  <si>
    <t>備考（予約内容の変更等、あれば）</t>
    <rPh sb="0" eb="2">
      <t>ビコウ</t>
    </rPh>
    <rPh sb="3" eb="5">
      <t>ヨヤク</t>
    </rPh>
    <rPh sb="5" eb="7">
      <t>ナイヨウ</t>
    </rPh>
    <rPh sb="8" eb="11">
      <t>ヘンコウトウ</t>
    </rPh>
    <phoneticPr fontId="8"/>
  </si>
  <si>
    <t>受付</t>
    <rPh sb="0" eb="2">
      <t>ウケツケ</t>
    </rPh>
    <phoneticPr fontId="8"/>
  </si>
  <si>
    <t>承認</t>
    <rPh sb="0" eb="2">
      <t>ショウニン</t>
    </rPh>
    <phoneticPr fontId="7"/>
  </si>
  <si>
    <t>（TBS)</t>
    <phoneticPr fontId="7"/>
  </si>
  <si>
    <t>（公財）国際環境技術移転センター宿泊施設使用申込書</t>
    <phoneticPr fontId="7"/>
  </si>
  <si>
    <t>貴センターの宿泊室の使用について下記のとおり申し込みます。</t>
    <rPh sb="0" eb="1">
      <t>キ</t>
    </rPh>
    <rPh sb="6" eb="9">
      <t>シュクハクシツ</t>
    </rPh>
    <rPh sb="10" eb="12">
      <t>シヨウ</t>
    </rPh>
    <rPh sb="16" eb="18">
      <t>カキ</t>
    </rPh>
    <rPh sb="22" eb="23">
      <t>モウ</t>
    </rPh>
    <rPh sb="24" eb="25">
      <t>コ</t>
    </rPh>
    <phoneticPr fontId="8"/>
  </si>
  <si>
    <t>（申込者）</t>
    <rPh sb="1" eb="3">
      <t>モウシコミ</t>
    </rPh>
    <rPh sb="3" eb="4">
      <t>シャ</t>
    </rPh>
    <phoneticPr fontId="8"/>
  </si>
  <si>
    <t>※太枠内の水色部分にのみご記入ください。</t>
    <rPh sb="1" eb="3">
      <t>フトワク</t>
    </rPh>
    <rPh sb="3" eb="4">
      <t>ナイ</t>
    </rPh>
    <rPh sb="5" eb="7">
      <t>ミズイロ</t>
    </rPh>
    <rPh sb="7" eb="9">
      <t>ブブン</t>
    </rPh>
    <rPh sb="13" eb="15">
      <t>キニュウ</t>
    </rPh>
    <phoneticPr fontId="8"/>
  </si>
  <si>
    <t>団体名等</t>
    <rPh sb="0" eb="2">
      <t>ダンタイ</t>
    </rPh>
    <rPh sb="2" eb="3">
      <t>メイ</t>
    </rPh>
    <rPh sb="3" eb="4">
      <t>トウ</t>
    </rPh>
    <phoneticPr fontId="21"/>
  </si>
  <si>
    <t>代表者名</t>
    <rPh sb="0" eb="3">
      <t>ダイヒョウシャ</t>
    </rPh>
    <rPh sb="3" eb="4">
      <t>メイ</t>
    </rPh>
    <phoneticPr fontId="21"/>
  </si>
  <si>
    <t>所在地</t>
    <rPh sb="0" eb="2">
      <t>ショザイ</t>
    </rPh>
    <rPh sb="2" eb="3">
      <t>チ</t>
    </rPh>
    <phoneticPr fontId="21"/>
  </si>
  <si>
    <t>〒</t>
    <phoneticPr fontId="21"/>
  </si>
  <si>
    <t>－</t>
    <phoneticPr fontId="21"/>
  </si>
  <si>
    <t>TEL</t>
    <phoneticPr fontId="21"/>
  </si>
  <si>
    <t>FAX</t>
    <phoneticPr fontId="21"/>
  </si>
  <si>
    <t>担当者氏名</t>
    <rPh sb="0" eb="3">
      <t>タントウシャ</t>
    </rPh>
    <rPh sb="3" eb="5">
      <t>シメイ</t>
    </rPh>
    <phoneticPr fontId="21"/>
  </si>
  <si>
    <t>E-mail</t>
    <phoneticPr fontId="21"/>
  </si>
  <si>
    <t>チェックイン日時</t>
    <rPh sb="6" eb="8">
      <t>ニチジ</t>
    </rPh>
    <phoneticPr fontId="21"/>
  </si>
  <si>
    <t>令和</t>
    <rPh sb="0" eb="2">
      <t>レイワ</t>
    </rPh>
    <phoneticPr fontId="21"/>
  </si>
  <si>
    <t>年</t>
    <rPh sb="0" eb="1">
      <t>ネン</t>
    </rPh>
    <phoneticPr fontId="21"/>
  </si>
  <si>
    <t>月</t>
    <rPh sb="0" eb="1">
      <t>ツキ</t>
    </rPh>
    <phoneticPr fontId="21"/>
  </si>
  <si>
    <t>日</t>
    <rPh sb="0" eb="1">
      <t>ヒ</t>
    </rPh>
    <phoneticPr fontId="21"/>
  </si>
  <si>
    <t>（</t>
    <phoneticPr fontId="21"/>
  </si>
  <si>
    <t>）</t>
    <phoneticPr fontId="21"/>
  </si>
  <si>
    <t>：</t>
    <phoneticPr fontId="21"/>
  </si>
  <si>
    <t>合計人数</t>
    <rPh sb="0" eb="2">
      <t>ゴウケイ</t>
    </rPh>
    <rPh sb="2" eb="4">
      <t>ニンズウ</t>
    </rPh>
    <phoneticPr fontId="21"/>
  </si>
  <si>
    <t>名</t>
    <rPh sb="0" eb="1">
      <t>メイ</t>
    </rPh>
    <phoneticPr fontId="21"/>
  </si>
  <si>
    <t>チェックアウト日時</t>
    <rPh sb="7" eb="9">
      <t>ニチジ</t>
    </rPh>
    <phoneticPr fontId="21"/>
  </si>
  <si>
    <t>☆チェックインは22:00まで、チェックアウトは10:00までにお願い致します。</t>
    <rPh sb="33" eb="34">
      <t>ネガ</t>
    </rPh>
    <rPh sb="35" eb="36">
      <t>イタ</t>
    </rPh>
    <phoneticPr fontId="21"/>
  </si>
  <si>
    <t>宿　泊　者　名　簿　No.1</t>
    <rPh sb="0" eb="1">
      <t>シュク</t>
    </rPh>
    <rPh sb="2" eb="3">
      <t>ハク</t>
    </rPh>
    <rPh sb="4" eb="5">
      <t>シャ</t>
    </rPh>
    <rPh sb="6" eb="7">
      <t>メイ</t>
    </rPh>
    <rPh sb="8" eb="9">
      <t>ボ</t>
    </rPh>
    <phoneticPr fontId="21"/>
  </si>
  <si>
    <t>※ ROOM・・・当財団で部屋割り後、記入いたします。</t>
    <rPh sb="9" eb="10">
      <t>トウ</t>
    </rPh>
    <rPh sb="10" eb="12">
      <t>ザイダン</t>
    </rPh>
    <rPh sb="13" eb="16">
      <t>ヘヤワ</t>
    </rPh>
    <rPh sb="17" eb="18">
      <t>ゴ</t>
    </rPh>
    <rPh sb="19" eb="21">
      <t>キニュウ</t>
    </rPh>
    <phoneticPr fontId="21"/>
  </si>
  <si>
    <t>※ 部屋タイプ・・・「S」：シングルルーム、「T」：ツインルーム</t>
    <rPh sb="2" eb="4">
      <t>ヘヤ</t>
    </rPh>
    <phoneticPr fontId="21"/>
  </si>
  <si>
    <t>　　シングル　6,000円/室・泊（税抜）、ツイン　9,000円/室・泊（税抜）</t>
    <rPh sb="12" eb="13">
      <t>エン</t>
    </rPh>
    <rPh sb="14" eb="15">
      <t>シツ</t>
    </rPh>
    <rPh sb="16" eb="17">
      <t>ハク</t>
    </rPh>
    <rPh sb="18" eb="19">
      <t>ゼイ</t>
    </rPh>
    <rPh sb="19" eb="20">
      <t>ヌ</t>
    </rPh>
    <rPh sb="31" eb="32">
      <t>エン</t>
    </rPh>
    <rPh sb="33" eb="34">
      <t>シツ</t>
    </rPh>
    <rPh sb="35" eb="36">
      <t>ハク</t>
    </rPh>
    <rPh sb="37" eb="38">
      <t>ゼイ</t>
    </rPh>
    <rPh sb="38" eb="39">
      <t>ヌ</t>
    </rPh>
    <phoneticPr fontId="7"/>
  </si>
  <si>
    <t>※ 自宅住所、電話番号・・・同内容の一覧表をご提出の場合、記入不要です。</t>
    <rPh sb="2" eb="4">
      <t>ジタク</t>
    </rPh>
    <rPh sb="4" eb="6">
      <t>ジュウショ</t>
    </rPh>
    <rPh sb="7" eb="9">
      <t>デンワ</t>
    </rPh>
    <rPh sb="9" eb="11">
      <t>バンゴウ</t>
    </rPh>
    <rPh sb="14" eb="15">
      <t>ドウ</t>
    </rPh>
    <rPh sb="15" eb="17">
      <t>ナイヨウ</t>
    </rPh>
    <rPh sb="18" eb="20">
      <t>イチラン</t>
    </rPh>
    <rPh sb="20" eb="21">
      <t>ヒョウ</t>
    </rPh>
    <rPh sb="23" eb="25">
      <t>テイシュツ</t>
    </rPh>
    <rPh sb="26" eb="28">
      <t>バアイ</t>
    </rPh>
    <rPh sb="29" eb="31">
      <t>キニュウ</t>
    </rPh>
    <rPh sb="31" eb="33">
      <t>フヨウ</t>
    </rPh>
    <phoneticPr fontId="21"/>
  </si>
  <si>
    <t>※ 灰皿が必要な場合は「●」をご選択ください。</t>
    <rPh sb="2" eb="4">
      <t>ハイザラ</t>
    </rPh>
    <rPh sb="5" eb="7">
      <t>ヒツヨウ</t>
    </rPh>
    <rPh sb="8" eb="10">
      <t>バアイ</t>
    </rPh>
    <rPh sb="16" eb="18">
      <t>センタク</t>
    </rPh>
    <phoneticPr fontId="21"/>
  </si>
  <si>
    <t>部屋番号</t>
    <rPh sb="0" eb="2">
      <t>ヘヤ</t>
    </rPh>
    <rPh sb="2" eb="4">
      <t>バンゴウ</t>
    </rPh>
    <phoneticPr fontId="21"/>
  </si>
  <si>
    <t>部屋
タイプ</t>
    <rPh sb="0" eb="2">
      <t>ヘヤ</t>
    </rPh>
    <phoneticPr fontId="21"/>
  </si>
  <si>
    <t>氏名</t>
    <rPh sb="0" eb="2">
      <t>シメイ</t>
    </rPh>
    <phoneticPr fontId="21"/>
  </si>
  <si>
    <t>性別</t>
    <rPh sb="0" eb="2">
      <t>セイベツ</t>
    </rPh>
    <phoneticPr fontId="21"/>
  </si>
  <si>
    <t>年齢</t>
    <rPh sb="0" eb="2">
      <t>ネンレイ</t>
    </rPh>
    <phoneticPr fontId="21"/>
  </si>
  <si>
    <t>職業</t>
    <rPh sb="0" eb="2">
      <t>ショクギョウ</t>
    </rPh>
    <phoneticPr fontId="7"/>
  </si>
  <si>
    <t>自宅住所及び
電話番号</t>
    <rPh sb="0" eb="2">
      <t>ジタク</t>
    </rPh>
    <rPh sb="2" eb="4">
      <t>ジュウショ</t>
    </rPh>
    <rPh sb="4" eb="5">
      <t>オヨ</t>
    </rPh>
    <rPh sb="7" eb="9">
      <t>デンワ</t>
    </rPh>
    <rPh sb="9" eb="11">
      <t>バンゴウ</t>
    </rPh>
    <phoneticPr fontId="21"/>
  </si>
  <si>
    <t>灰皿</t>
    <rPh sb="0" eb="2">
      <t>ハイザラ</t>
    </rPh>
    <phoneticPr fontId="21"/>
  </si>
  <si>
    <t>TEL：</t>
    <phoneticPr fontId="7"/>
  </si>
  <si>
    <t>※11名様以上の場合は、 「宿泊者名簿　No.2」 へご記入ください。</t>
    <rPh sb="3" eb="4">
      <t>メイ</t>
    </rPh>
    <rPh sb="4" eb="5">
      <t>サマ</t>
    </rPh>
    <rPh sb="5" eb="7">
      <t>イジョウ</t>
    </rPh>
    <rPh sb="8" eb="10">
      <t>バアイ</t>
    </rPh>
    <rPh sb="14" eb="16">
      <t>シュクハク</t>
    </rPh>
    <rPh sb="16" eb="17">
      <t>シャ</t>
    </rPh>
    <rPh sb="17" eb="19">
      <t>メイボ</t>
    </rPh>
    <rPh sb="28" eb="30">
      <t>キニュウ</t>
    </rPh>
    <phoneticPr fontId="21"/>
  </si>
  <si>
    <t>その他（宿泊期間が異なる方等の情報をご記入ください。）</t>
    <rPh sb="2" eb="3">
      <t>タ</t>
    </rPh>
    <rPh sb="4" eb="6">
      <t>シュクハク</t>
    </rPh>
    <rPh sb="6" eb="8">
      <t>キカン</t>
    </rPh>
    <rPh sb="9" eb="10">
      <t>コト</t>
    </rPh>
    <rPh sb="12" eb="13">
      <t>カタ</t>
    </rPh>
    <rPh sb="13" eb="14">
      <t>トウ</t>
    </rPh>
    <rPh sb="15" eb="17">
      <t>ジョウホウ</t>
    </rPh>
    <rPh sb="19" eb="21">
      <t>キニュウ</t>
    </rPh>
    <phoneticPr fontId="21"/>
  </si>
  <si>
    <t>※代金は、後日送付申し上げる請求書により、請求月の翌月末までにご納入ください。</t>
    <phoneticPr fontId="21"/>
  </si>
  <si>
    <t>宿　泊　者　名　簿　No.2</t>
    <rPh sb="0" eb="1">
      <t>シュク</t>
    </rPh>
    <rPh sb="2" eb="3">
      <t>ハク</t>
    </rPh>
    <rPh sb="4" eb="5">
      <t>シャ</t>
    </rPh>
    <rPh sb="6" eb="7">
      <t>メイ</t>
    </rPh>
    <rPh sb="8" eb="9">
      <t>ボ</t>
    </rPh>
    <phoneticPr fontId="21"/>
  </si>
  <si>
    <t>申込日</t>
    <rPh sb="0" eb="2">
      <t>モウシコミ</t>
    </rPh>
    <rPh sb="2" eb="3">
      <t>ビ</t>
    </rPh>
    <phoneticPr fontId="21"/>
  </si>
  <si>
    <t>食事申込書</t>
    <rPh sb="0" eb="2">
      <t>ショクジ</t>
    </rPh>
    <rPh sb="2" eb="4">
      <t>モウシコミ</t>
    </rPh>
    <rPh sb="4" eb="5">
      <t>ショ</t>
    </rPh>
    <phoneticPr fontId="21"/>
  </si>
  <si>
    <t>公益財団法人　国際環境技術移転センター</t>
    <rPh sb="0" eb="2">
      <t>コウエキ</t>
    </rPh>
    <rPh sb="2" eb="4">
      <t>ザイダン</t>
    </rPh>
    <rPh sb="4" eb="6">
      <t>ホウジン</t>
    </rPh>
    <rPh sb="7" eb="9">
      <t>コクサイ</t>
    </rPh>
    <rPh sb="9" eb="11">
      <t>カンキョウ</t>
    </rPh>
    <rPh sb="11" eb="13">
      <t>ギジュツ</t>
    </rPh>
    <rPh sb="13" eb="15">
      <t>イテン</t>
    </rPh>
    <phoneticPr fontId="21"/>
  </si>
  <si>
    <t>下記のとおり申し込みます。</t>
    <rPh sb="0" eb="2">
      <t>カキ</t>
    </rPh>
    <rPh sb="6" eb="7">
      <t>モウ</t>
    </rPh>
    <rPh sb="8" eb="9">
      <t>コ</t>
    </rPh>
    <phoneticPr fontId="21"/>
  </si>
  <si>
    <t>※食事のお申し込みは、当財団にご宿泊又は当財団の研修室等ご利用のお客様に限ります。</t>
    <rPh sb="1" eb="3">
      <t>ショクジ</t>
    </rPh>
    <rPh sb="5" eb="6">
      <t>モウ</t>
    </rPh>
    <rPh sb="7" eb="8">
      <t>コ</t>
    </rPh>
    <rPh sb="11" eb="12">
      <t>トウ</t>
    </rPh>
    <rPh sb="12" eb="14">
      <t>ザイダン</t>
    </rPh>
    <rPh sb="16" eb="18">
      <t>シュクハク</t>
    </rPh>
    <rPh sb="18" eb="19">
      <t>マタ</t>
    </rPh>
    <rPh sb="20" eb="21">
      <t>トウ</t>
    </rPh>
    <rPh sb="21" eb="23">
      <t>ザイダン</t>
    </rPh>
    <rPh sb="24" eb="26">
      <t>ケンシュウ</t>
    </rPh>
    <rPh sb="26" eb="27">
      <t>シツ</t>
    </rPh>
    <rPh sb="27" eb="28">
      <t>トウ</t>
    </rPh>
    <rPh sb="29" eb="31">
      <t>リヨウ</t>
    </rPh>
    <rPh sb="33" eb="35">
      <t>キャクサマ</t>
    </rPh>
    <rPh sb="36" eb="37">
      <t>カギ</t>
    </rPh>
    <phoneticPr fontId="21"/>
  </si>
  <si>
    <t/>
  </si>
  <si>
    <t>担当者氏名</t>
    <rPh sb="0" eb="3">
      <t>タントウシャ</t>
    </rPh>
    <rPh sb="3" eb="5">
      <t>シメイ</t>
    </rPh>
    <phoneticPr fontId="7"/>
  </si>
  <si>
    <t>利用日及び食数</t>
    <rPh sb="0" eb="2">
      <t>リヨウ</t>
    </rPh>
    <rPh sb="2" eb="3">
      <t>ビ</t>
    </rPh>
    <rPh sb="3" eb="4">
      <t>オヨ</t>
    </rPh>
    <rPh sb="5" eb="7">
      <t>ショクスウ</t>
    </rPh>
    <phoneticPr fontId="21"/>
  </si>
  <si>
    <t>利用日　</t>
    <rPh sb="0" eb="1">
      <t>リ</t>
    </rPh>
    <rPh sb="1" eb="2">
      <t>ヨウ</t>
    </rPh>
    <rPh sb="2" eb="3">
      <t>ヒ</t>
    </rPh>
    <phoneticPr fontId="21"/>
  </si>
  <si>
    <t>朝 食</t>
    <rPh sb="0" eb="1">
      <t>アサ</t>
    </rPh>
    <rPh sb="2" eb="3">
      <t>ショク</t>
    </rPh>
    <phoneticPr fontId="21"/>
  </si>
  <si>
    <r>
      <t>昼 食</t>
    </r>
    <r>
      <rPr>
        <sz val="8"/>
        <color theme="1"/>
        <rFont val="ＭＳ Ｐゴシック"/>
        <family val="3"/>
        <charset val="128"/>
        <scheme val="minor"/>
      </rPr>
      <t>※</t>
    </r>
    <r>
      <rPr>
        <sz val="10"/>
        <color theme="1"/>
        <rFont val="ＭＳ Ｐゴシック"/>
        <family val="3"/>
        <charset val="128"/>
        <scheme val="minor"/>
      </rPr>
      <t>　　　</t>
    </r>
    <r>
      <rPr>
        <sz val="8"/>
        <color theme="1"/>
        <rFont val="ＭＳ Ｐゴシック"/>
        <family val="3"/>
        <charset val="128"/>
        <scheme val="minor"/>
      </rPr>
      <t>（平日のみ）</t>
    </r>
    <rPh sb="0" eb="1">
      <t>ヒル</t>
    </rPh>
    <rPh sb="2" eb="3">
      <t>ショク</t>
    </rPh>
    <rPh sb="9" eb="11">
      <t>ヘイジツ</t>
    </rPh>
    <phoneticPr fontId="21"/>
  </si>
  <si>
    <t>夕 食</t>
    <rPh sb="0" eb="1">
      <t>ユウ</t>
    </rPh>
    <rPh sb="2" eb="3">
      <t>ショク</t>
    </rPh>
    <phoneticPr fontId="21"/>
  </si>
  <si>
    <r>
      <t>〔　備　考　〕　</t>
    </r>
    <r>
      <rPr>
        <sz val="9"/>
        <color theme="1"/>
        <rFont val="ＭＳ Ｐゴシック"/>
        <family val="3"/>
        <charset val="128"/>
        <scheme val="minor"/>
      </rPr>
      <t>※リクエスト等ございましたらご記入ください。</t>
    </r>
    <rPh sb="2" eb="3">
      <t>ビ</t>
    </rPh>
    <rPh sb="4" eb="5">
      <t>コウ</t>
    </rPh>
    <rPh sb="14" eb="15">
      <t>トウ</t>
    </rPh>
    <rPh sb="23" eb="25">
      <t>キニュウ</t>
    </rPh>
    <phoneticPr fontId="21"/>
  </si>
  <si>
    <t>曜日</t>
    <rPh sb="0" eb="2">
      <t>ヨウビ</t>
    </rPh>
    <phoneticPr fontId="21"/>
  </si>
  <si>
    <t>/</t>
    <phoneticPr fontId="21"/>
  </si>
  <si>
    <t>食</t>
    <rPh sb="0" eb="1">
      <t>ショク</t>
    </rPh>
    <phoneticPr fontId="21"/>
  </si>
  <si>
    <t>（記入例）</t>
    <rPh sb="1" eb="3">
      <t>キニュウ</t>
    </rPh>
    <rPh sb="3" eb="4">
      <t>レイ</t>
    </rPh>
    <phoneticPr fontId="21"/>
  </si>
  <si>
    <t>☆女性が多いのでデザートを充実してほしい。</t>
    <rPh sb="1" eb="3">
      <t>ジョセイ</t>
    </rPh>
    <rPh sb="4" eb="5">
      <t>オオ</t>
    </rPh>
    <rPh sb="13" eb="15">
      <t>ジュウジツ</t>
    </rPh>
    <phoneticPr fontId="21"/>
  </si>
  <si>
    <t>☆○○アレルギーの方がいるので○○は除いてほしい。</t>
    <rPh sb="9" eb="10">
      <t>カタ</t>
    </rPh>
    <rPh sb="18" eb="19">
      <t>ノゾ</t>
    </rPh>
    <phoneticPr fontId="21"/>
  </si>
  <si>
    <t>☆揚げ物は少な目で、煮物、炒め物を中心に提供してほしい。</t>
    <rPh sb="1" eb="2">
      <t>ア</t>
    </rPh>
    <rPh sb="3" eb="4">
      <t>モノ</t>
    </rPh>
    <rPh sb="5" eb="6">
      <t>スク</t>
    </rPh>
    <rPh sb="7" eb="8">
      <t>メ</t>
    </rPh>
    <rPh sb="10" eb="12">
      <t>ニモノ</t>
    </rPh>
    <rPh sb="13" eb="14">
      <t>イタ</t>
    </rPh>
    <rPh sb="15" eb="16">
      <t>モノ</t>
    </rPh>
    <rPh sb="17" eb="19">
      <t>チュウシン</t>
    </rPh>
    <rPh sb="20" eb="22">
      <t>テイキョウ</t>
    </rPh>
    <phoneticPr fontId="21"/>
  </si>
  <si>
    <t>※土日祝日の昼食の提供に関しましては、別途ご相談ください</t>
    <rPh sb="1" eb="3">
      <t>ドニチ</t>
    </rPh>
    <rPh sb="3" eb="5">
      <t>シュクジツ</t>
    </rPh>
    <rPh sb="6" eb="8">
      <t>チュウショク</t>
    </rPh>
    <rPh sb="9" eb="11">
      <t>テイキョウ</t>
    </rPh>
    <rPh sb="12" eb="13">
      <t>カン</t>
    </rPh>
    <rPh sb="19" eb="21">
      <t>ベット</t>
    </rPh>
    <rPh sb="22" eb="24">
      <t>ソウダン</t>
    </rPh>
    <phoneticPr fontId="7"/>
  </si>
  <si>
    <t>※上記の価格は税抜き価格です。</t>
    <rPh sb="1" eb="3">
      <t>ジョウキ</t>
    </rPh>
    <rPh sb="4" eb="6">
      <t>カカク</t>
    </rPh>
    <rPh sb="7" eb="8">
      <t>ゼイ</t>
    </rPh>
    <rPh sb="8" eb="9">
      <t>ヌ</t>
    </rPh>
    <rPh sb="10" eb="12">
      <t>カカク</t>
    </rPh>
    <phoneticPr fontId="7"/>
  </si>
  <si>
    <t>※代金は、後日送付申し上げる請求書により、請求月の翌月末までにご納入ください。</t>
    <phoneticPr fontId="7"/>
  </si>
  <si>
    <t>食堂営業時間について</t>
    <rPh sb="0" eb="2">
      <t>ショクドウ</t>
    </rPh>
    <rPh sb="2" eb="4">
      <t>エイギョウ</t>
    </rPh>
    <rPh sb="4" eb="6">
      <t>ジカン</t>
    </rPh>
    <phoneticPr fontId="21"/>
  </si>
  <si>
    <t>朝　食　</t>
    <rPh sb="0" eb="1">
      <t>アサ</t>
    </rPh>
    <rPh sb="2" eb="3">
      <t>ショク</t>
    </rPh>
    <phoneticPr fontId="21"/>
  </si>
  <si>
    <t>昼　食　</t>
    <rPh sb="0" eb="1">
      <t>ヒル</t>
    </rPh>
    <rPh sb="2" eb="3">
      <t>ショク</t>
    </rPh>
    <phoneticPr fontId="21"/>
  </si>
  <si>
    <t>夕　食　</t>
    <rPh sb="0" eb="1">
      <t>ユウ</t>
    </rPh>
    <rPh sb="2" eb="3">
      <t>ショク</t>
    </rPh>
    <phoneticPr fontId="21"/>
  </si>
  <si>
    <t>平　日</t>
    <rPh sb="0" eb="1">
      <t>ヘイ</t>
    </rPh>
    <rPh sb="2" eb="3">
      <t>ヒ</t>
    </rPh>
    <phoneticPr fontId="21"/>
  </si>
  <si>
    <t>　7：30～8：30　</t>
    <phoneticPr fontId="21"/>
  </si>
  <si>
    <t>　12：30～13：30　</t>
    <phoneticPr fontId="21"/>
  </si>
  <si>
    <t>　18：00～19：30　</t>
    <phoneticPr fontId="21"/>
  </si>
  <si>
    <t>土日祝日</t>
    <rPh sb="0" eb="2">
      <t>ドニチ</t>
    </rPh>
    <rPh sb="2" eb="3">
      <t>シュク</t>
    </rPh>
    <rPh sb="3" eb="4">
      <t>ヒ</t>
    </rPh>
    <phoneticPr fontId="21"/>
  </si>
  <si>
    <t>　8：00～9：00　</t>
    <phoneticPr fontId="21"/>
  </si>
  <si>
    <t>―＊</t>
    <phoneticPr fontId="21"/>
  </si>
  <si>
    <r>
      <t>＊</t>
    </r>
    <r>
      <rPr>
        <b/>
        <sz val="8"/>
        <color theme="1"/>
        <rFont val="ＭＳ Ｐゴシック"/>
        <family val="3"/>
        <charset val="128"/>
        <scheme val="minor"/>
      </rPr>
      <t>土日祝日</t>
    </r>
    <r>
      <rPr>
        <sz val="8"/>
        <color theme="1"/>
        <rFont val="ＭＳ Ｐゴシック"/>
        <family val="3"/>
        <charset val="128"/>
        <scheme val="minor"/>
      </rPr>
      <t>の昼食の提供に関しましては、別途ご相談ください</t>
    </r>
    <rPh sb="1" eb="5">
      <t>ドニチシュクジツ</t>
    </rPh>
    <rPh sb="6" eb="8">
      <t>チュウショク</t>
    </rPh>
    <rPh sb="9" eb="11">
      <t>テイキョウ</t>
    </rPh>
    <rPh sb="12" eb="13">
      <t>カン</t>
    </rPh>
    <rPh sb="19" eb="21">
      <t>ベット</t>
    </rPh>
    <rPh sb="22" eb="24">
      <t>ソウダン</t>
    </rPh>
    <phoneticPr fontId="7"/>
  </si>
  <si>
    <t>キャンセル料金について</t>
    <rPh sb="5" eb="7">
      <t>リョウキン</t>
    </rPh>
    <phoneticPr fontId="21"/>
  </si>
  <si>
    <t>キャンセル数</t>
    <rPh sb="5" eb="6">
      <t>スウ</t>
    </rPh>
    <phoneticPr fontId="21"/>
  </si>
  <si>
    <r>
      <rPr>
        <b/>
        <sz val="11"/>
        <color theme="1"/>
        <rFont val="ＭＳ Ｐゴシック"/>
        <family val="3"/>
        <charset val="128"/>
        <scheme val="minor"/>
      </rPr>
      <t>４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</si>
  <si>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３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</si>
  <si>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２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</si>
  <si>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１営業日</t>
    </r>
    <r>
      <rPr>
        <sz val="11"/>
        <color theme="1"/>
        <rFont val="ＭＳ Ｐゴシック"/>
        <family val="2"/>
        <charset val="128"/>
        <scheme val="minor"/>
      </rPr>
      <t>前</t>
    </r>
    <rPh sb="1" eb="3">
      <t>エイギョウ</t>
    </rPh>
    <rPh sb="3" eb="4">
      <t>ヒ</t>
    </rPh>
    <rPh sb="4" eb="5">
      <t>マエ</t>
    </rPh>
    <phoneticPr fontId="21"/>
  </si>
  <si>
    <t>当 日</t>
    <rPh sb="0" eb="1">
      <t>トウ</t>
    </rPh>
    <rPh sb="2" eb="3">
      <t>ヒ</t>
    </rPh>
    <phoneticPr fontId="21"/>
  </si>
  <si>
    <t>10食まで</t>
    <rPh sb="2" eb="3">
      <t>ショク</t>
    </rPh>
    <phoneticPr fontId="21"/>
  </si>
  <si>
    <t>　―</t>
    <phoneticPr fontId="21"/>
  </si>
  <si>
    <t>11食以上～20食まで</t>
    <rPh sb="2" eb="3">
      <t>ショク</t>
    </rPh>
    <rPh sb="3" eb="5">
      <t>イジョウ</t>
    </rPh>
    <rPh sb="8" eb="9">
      <t>ショク</t>
    </rPh>
    <phoneticPr fontId="21"/>
  </si>
  <si>
    <t>21食以上～</t>
    <rPh sb="2" eb="3">
      <t>ショク</t>
    </rPh>
    <rPh sb="3" eb="5">
      <t>イジョウ</t>
    </rPh>
    <phoneticPr fontId="21"/>
  </si>
  <si>
    <r>
      <t>注）</t>
    </r>
    <r>
      <rPr>
        <b/>
        <u/>
        <sz val="12"/>
        <color theme="1"/>
        <rFont val="ＭＳ Ｐゴシック"/>
        <family val="3"/>
        <charset val="128"/>
        <scheme val="minor"/>
      </rPr>
      <t>平日9：00～17：00までにご連絡ください。</t>
    </r>
    <r>
      <rPr>
        <sz val="12"/>
        <color theme="1"/>
        <rFont val="ＭＳ Ｐゴシック"/>
        <family val="3"/>
        <charset val="128"/>
        <scheme val="minor"/>
      </rPr>
      <t>　尚、17：00以降は、翌営業日扱いとなります。</t>
    </r>
    <rPh sb="0" eb="1">
      <t>チュウ</t>
    </rPh>
    <rPh sb="2" eb="4">
      <t>ヘイジツ</t>
    </rPh>
    <rPh sb="18" eb="20">
      <t>レンラク</t>
    </rPh>
    <rPh sb="26" eb="27">
      <t>ナオ</t>
    </rPh>
    <rPh sb="33" eb="35">
      <t>イコウ</t>
    </rPh>
    <rPh sb="37" eb="38">
      <t>ヨク</t>
    </rPh>
    <rPh sb="38" eb="40">
      <t>エイギョウ</t>
    </rPh>
    <rPh sb="40" eb="41">
      <t>ヒ</t>
    </rPh>
    <rPh sb="41" eb="42">
      <t>アツカ</t>
    </rPh>
    <phoneticPr fontId="21"/>
  </si>
  <si>
    <t>食事数の追加について</t>
    <rPh sb="0" eb="2">
      <t>ショクジ</t>
    </rPh>
    <rPh sb="2" eb="3">
      <t>スウ</t>
    </rPh>
    <rPh sb="4" eb="6">
      <t>ツイカ</t>
    </rPh>
    <phoneticPr fontId="21"/>
  </si>
  <si>
    <r>
      <t>お食事の追加は、利用日の</t>
    </r>
    <r>
      <rPr>
        <b/>
        <u/>
        <sz val="12"/>
        <color theme="1"/>
        <rFont val="ＭＳ Ｐゴシック"/>
        <family val="3"/>
        <charset val="128"/>
        <scheme val="minor"/>
      </rPr>
      <t>２営業日前（17時）までに</t>
    </r>
    <r>
      <rPr>
        <sz val="12"/>
        <color theme="1"/>
        <rFont val="ＭＳ Ｐゴシック"/>
        <family val="3"/>
        <charset val="128"/>
        <scheme val="minor"/>
      </rPr>
      <t>ご連絡ください。　尚、10食以上の追加は</t>
    </r>
    <rPh sb="1" eb="3">
      <t>ショクジ</t>
    </rPh>
    <rPh sb="4" eb="6">
      <t>ツイカ</t>
    </rPh>
    <rPh sb="8" eb="10">
      <t>リヨウ</t>
    </rPh>
    <rPh sb="10" eb="11">
      <t>ビ</t>
    </rPh>
    <rPh sb="13" eb="15">
      <t>エイギョウ</t>
    </rPh>
    <rPh sb="15" eb="16">
      <t>ヒ</t>
    </rPh>
    <rPh sb="16" eb="17">
      <t>マエ</t>
    </rPh>
    <rPh sb="20" eb="21">
      <t>ジ</t>
    </rPh>
    <rPh sb="26" eb="28">
      <t>レンラク</t>
    </rPh>
    <rPh sb="34" eb="35">
      <t>ナオ</t>
    </rPh>
    <rPh sb="38" eb="39">
      <t>ショク</t>
    </rPh>
    <rPh sb="39" eb="41">
      <t>イジョウ</t>
    </rPh>
    <rPh sb="42" eb="44">
      <t>ツイカ</t>
    </rPh>
    <phoneticPr fontId="21"/>
  </si>
  <si>
    <t>食材調達状況によりご要望にお応えできない場合がございます。　お早目にご連絡ください。</t>
    <rPh sb="0" eb="2">
      <t>ショクザイ</t>
    </rPh>
    <rPh sb="2" eb="4">
      <t>チョウタツ</t>
    </rPh>
    <rPh sb="4" eb="6">
      <t>ジョウキョウ</t>
    </rPh>
    <rPh sb="10" eb="12">
      <t>ヨウボウ</t>
    </rPh>
    <rPh sb="14" eb="15">
      <t>コタ</t>
    </rPh>
    <rPh sb="20" eb="22">
      <t>バアイ</t>
    </rPh>
    <rPh sb="35" eb="37">
      <t>レンラク</t>
    </rPh>
    <phoneticPr fontId="7"/>
  </si>
  <si>
    <t>懇親会申込書</t>
    <rPh sb="0" eb="2">
      <t>コンシン</t>
    </rPh>
    <rPh sb="2" eb="3">
      <t>カイ</t>
    </rPh>
    <rPh sb="3" eb="5">
      <t>モウシコミ</t>
    </rPh>
    <rPh sb="5" eb="6">
      <t>ショ</t>
    </rPh>
    <phoneticPr fontId="21"/>
  </si>
  <si>
    <t>※懇親会のお申し込みは、当財団にご宿泊又は当財団の研修室等ご利用のお客様に限ります。</t>
    <rPh sb="1" eb="3">
      <t>コンシン</t>
    </rPh>
    <rPh sb="3" eb="4">
      <t>カイ</t>
    </rPh>
    <rPh sb="6" eb="7">
      <t>モウ</t>
    </rPh>
    <rPh sb="8" eb="9">
      <t>コ</t>
    </rPh>
    <rPh sb="12" eb="13">
      <t>トウ</t>
    </rPh>
    <rPh sb="13" eb="15">
      <t>ザイダン</t>
    </rPh>
    <rPh sb="17" eb="19">
      <t>シュクハク</t>
    </rPh>
    <rPh sb="19" eb="20">
      <t>マタ</t>
    </rPh>
    <rPh sb="21" eb="22">
      <t>トウ</t>
    </rPh>
    <rPh sb="22" eb="24">
      <t>ザイダン</t>
    </rPh>
    <rPh sb="25" eb="27">
      <t>ケンシュウ</t>
    </rPh>
    <rPh sb="27" eb="28">
      <t>シツ</t>
    </rPh>
    <rPh sb="28" eb="29">
      <t>トウ</t>
    </rPh>
    <rPh sb="30" eb="32">
      <t>リヨウ</t>
    </rPh>
    <rPh sb="34" eb="36">
      <t>キャクサマ</t>
    </rPh>
    <rPh sb="37" eb="38">
      <t>カギ</t>
    </rPh>
    <phoneticPr fontId="21"/>
  </si>
  <si>
    <t>ご利用日時</t>
    <rPh sb="1" eb="3">
      <t>リヨウ</t>
    </rPh>
    <rPh sb="3" eb="4">
      <t>ヒ</t>
    </rPh>
    <rPh sb="4" eb="5">
      <t>ジ</t>
    </rPh>
    <phoneticPr fontId="21"/>
  </si>
  <si>
    <t>～</t>
    <phoneticPr fontId="21"/>
  </si>
  <si>
    <t>※懇親会利用時間は、原則18:00より20:30までの間でご設定をお願い致します。</t>
    <rPh sb="1" eb="3">
      <t>コンシン</t>
    </rPh>
    <rPh sb="3" eb="4">
      <t>カイ</t>
    </rPh>
    <rPh sb="4" eb="6">
      <t>リヨウ</t>
    </rPh>
    <rPh sb="6" eb="8">
      <t>ジカン</t>
    </rPh>
    <rPh sb="10" eb="12">
      <t>ゲンソク</t>
    </rPh>
    <rPh sb="27" eb="28">
      <t>カン</t>
    </rPh>
    <rPh sb="30" eb="32">
      <t>セッテイ</t>
    </rPh>
    <rPh sb="34" eb="35">
      <t>ネガ</t>
    </rPh>
    <rPh sb="36" eb="37">
      <t>イタ</t>
    </rPh>
    <phoneticPr fontId="21"/>
  </si>
  <si>
    <t>参加人数</t>
    <rPh sb="0" eb="2">
      <t>サンカ</t>
    </rPh>
    <rPh sb="2" eb="4">
      <t>ニンズウ</t>
    </rPh>
    <phoneticPr fontId="21"/>
  </si>
  <si>
    <r>
      <t>　懇親会ご予算　</t>
    </r>
    <r>
      <rPr>
        <sz val="11"/>
        <color theme="1"/>
        <rFont val="ＭＳ Ｐゴシック"/>
        <family val="3"/>
        <charset val="128"/>
        <scheme val="minor"/>
      </rPr>
      <t>（お一人様　@2,500円(税抜き）よりご予算に応じた内容でご用意いたします。）</t>
    </r>
    <rPh sb="1" eb="3">
      <t>コンシン</t>
    </rPh>
    <rPh sb="3" eb="4">
      <t>カイ</t>
    </rPh>
    <rPh sb="5" eb="7">
      <t>ヨサン</t>
    </rPh>
    <rPh sb="10" eb="12">
      <t>ヒトリ</t>
    </rPh>
    <rPh sb="12" eb="13">
      <t>サマ</t>
    </rPh>
    <rPh sb="20" eb="21">
      <t>エン</t>
    </rPh>
    <rPh sb="22" eb="24">
      <t>ゼイヌ</t>
    </rPh>
    <rPh sb="29" eb="31">
      <t>ヨサン</t>
    </rPh>
    <rPh sb="32" eb="33">
      <t>オウ</t>
    </rPh>
    <rPh sb="35" eb="37">
      <t>ナイヨウ</t>
    </rPh>
    <rPh sb="39" eb="41">
      <t>ヨウイ</t>
    </rPh>
    <phoneticPr fontId="21"/>
  </si>
  <si>
    <t>①お料理代</t>
    <rPh sb="2" eb="4">
      <t>リョウリ</t>
    </rPh>
    <rPh sb="4" eb="5">
      <t>ダイ</t>
    </rPh>
    <phoneticPr fontId="21"/>
  </si>
  <si>
    <t>@</t>
    <phoneticPr fontId="21"/>
  </si>
  <si>
    <t>×</t>
    <phoneticPr fontId="21"/>
  </si>
  <si>
    <t>＝</t>
    <phoneticPr fontId="21"/>
  </si>
  <si>
    <t>（税抜き）</t>
    <rPh sb="1" eb="2">
      <t>ゼイ</t>
    </rPh>
    <rPh sb="2" eb="3">
      <t>ヌ</t>
    </rPh>
    <phoneticPr fontId="21"/>
  </si>
  <si>
    <t>②お飲物代</t>
    <rPh sb="2" eb="3">
      <t>ノ</t>
    </rPh>
    <rPh sb="3" eb="4">
      <t>モノ</t>
    </rPh>
    <rPh sb="4" eb="5">
      <t>ダイ</t>
    </rPh>
    <phoneticPr fontId="21"/>
  </si>
  <si>
    <t>・缶ビール（500ml）</t>
    <phoneticPr fontId="21"/>
  </si>
  <si>
    <t>本</t>
    <rPh sb="0" eb="1">
      <t>ホン</t>
    </rPh>
    <phoneticPr fontId="21"/>
  </si>
  <si>
    <t>・缶ビール（350ml）</t>
    <rPh sb="1" eb="2">
      <t>カン</t>
    </rPh>
    <phoneticPr fontId="7"/>
  </si>
  <si>
    <t>・缶酎ハイ（500ml）</t>
    <rPh sb="1" eb="3">
      <t>カンチュウ</t>
    </rPh>
    <phoneticPr fontId="21"/>
  </si>
  <si>
    <t>・缶酎ハイ（350ml）</t>
    <rPh sb="1" eb="3">
      <t>カンチュウ</t>
    </rPh>
    <phoneticPr fontId="21"/>
  </si>
  <si>
    <t>・ソフトドリンク（ペットボトル1.5ℓ）</t>
    <phoneticPr fontId="21"/>
  </si>
  <si>
    <t>合　　計</t>
    <rPh sb="0" eb="1">
      <t>ア</t>
    </rPh>
    <rPh sb="3" eb="4">
      <t>ケイ</t>
    </rPh>
    <phoneticPr fontId="21"/>
  </si>
  <si>
    <t>消費税</t>
    <rPh sb="0" eb="2">
      <t>ショウヒ</t>
    </rPh>
    <rPh sb="2" eb="3">
      <t>ゼイ</t>
    </rPh>
    <phoneticPr fontId="21"/>
  </si>
  <si>
    <t>（10％）</t>
    <phoneticPr fontId="7"/>
  </si>
  <si>
    <t>費用合計　（　①お料理代　＋　②お飲物代）</t>
    <rPh sb="0" eb="2">
      <t>ヒヨウ</t>
    </rPh>
    <rPh sb="2" eb="4">
      <t>ゴウケイ</t>
    </rPh>
    <rPh sb="9" eb="11">
      <t>リョウリ</t>
    </rPh>
    <rPh sb="11" eb="12">
      <t>ダイ</t>
    </rPh>
    <rPh sb="17" eb="18">
      <t>ノ</t>
    </rPh>
    <rPh sb="18" eb="19">
      <t>モノ</t>
    </rPh>
    <rPh sb="19" eb="20">
      <t>ダイ</t>
    </rPh>
    <phoneticPr fontId="21"/>
  </si>
  <si>
    <t>（税込）</t>
    <rPh sb="1" eb="3">
      <t>ゼイコミ</t>
    </rPh>
    <phoneticPr fontId="21"/>
  </si>
  <si>
    <t>※お飲物のお持ち込みも可能です。</t>
    <rPh sb="2" eb="3">
      <t>ノ</t>
    </rPh>
    <rPh sb="3" eb="4">
      <t>モノ</t>
    </rPh>
    <rPh sb="6" eb="7">
      <t>モ</t>
    </rPh>
    <rPh sb="8" eb="9">
      <t>コ</t>
    </rPh>
    <rPh sb="11" eb="13">
      <t>カノウ</t>
    </rPh>
    <phoneticPr fontId="21"/>
  </si>
  <si>
    <t>　お料理内容</t>
    <rPh sb="2" eb="4">
      <t>リョウリ</t>
    </rPh>
    <rPh sb="4" eb="6">
      <t>ナイヨウ</t>
    </rPh>
    <phoneticPr fontId="21"/>
  </si>
  <si>
    <t>お料理の内容はオードブル、揚げ物、煮物、炒め物、サラダ、デザート等を</t>
    <rPh sb="1" eb="3">
      <t>リョウリ</t>
    </rPh>
    <rPh sb="4" eb="6">
      <t>ナイヨウ</t>
    </rPh>
    <rPh sb="13" eb="14">
      <t>ア</t>
    </rPh>
    <rPh sb="15" eb="16">
      <t>モノ</t>
    </rPh>
    <rPh sb="17" eb="19">
      <t>ニモノ</t>
    </rPh>
    <rPh sb="20" eb="21">
      <t>イタ</t>
    </rPh>
    <rPh sb="22" eb="23">
      <t>モノ</t>
    </rPh>
    <rPh sb="32" eb="33">
      <t>トウ</t>
    </rPh>
    <phoneticPr fontId="21"/>
  </si>
  <si>
    <t>お客様のリクエスト等を考慮の上、ご予算に応じ、提供致します。</t>
    <rPh sb="1" eb="3">
      <t>キャクサマ</t>
    </rPh>
    <rPh sb="9" eb="10">
      <t>トウ</t>
    </rPh>
    <rPh sb="11" eb="13">
      <t>コウリョ</t>
    </rPh>
    <rPh sb="14" eb="15">
      <t>ウエ</t>
    </rPh>
    <rPh sb="17" eb="19">
      <t>ヨサン</t>
    </rPh>
    <rPh sb="20" eb="21">
      <t>オウ</t>
    </rPh>
    <rPh sb="23" eb="25">
      <t>テイキョウ</t>
    </rPh>
    <rPh sb="25" eb="26">
      <t>イタ</t>
    </rPh>
    <phoneticPr fontId="21"/>
  </si>
  <si>
    <t>☆リクエスト等がございましたら、備考欄へご記入ください。</t>
    <rPh sb="6" eb="7">
      <t>トウ</t>
    </rPh>
    <rPh sb="16" eb="18">
      <t>ビコウ</t>
    </rPh>
    <rPh sb="18" eb="19">
      <t>ラン</t>
    </rPh>
    <phoneticPr fontId="21"/>
  </si>
  <si>
    <t>〔備　考〕</t>
    <rPh sb="1" eb="2">
      <t>ビ</t>
    </rPh>
    <rPh sb="3" eb="4">
      <t>コウ</t>
    </rPh>
    <phoneticPr fontId="21"/>
  </si>
  <si>
    <t>　注意事項</t>
    <rPh sb="1" eb="3">
      <t>チュウイ</t>
    </rPh>
    <rPh sb="3" eb="5">
      <t>ジコウ</t>
    </rPh>
    <phoneticPr fontId="21"/>
  </si>
  <si>
    <t>①懇親会予定時間終了後は食堂の使用はできません。</t>
    <rPh sb="1" eb="3">
      <t>コンシン</t>
    </rPh>
    <rPh sb="3" eb="4">
      <t>カイ</t>
    </rPh>
    <rPh sb="4" eb="6">
      <t>ヨテイ</t>
    </rPh>
    <rPh sb="6" eb="8">
      <t>ジカン</t>
    </rPh>
    <rPh sb="8" eb="10">
      <t>シュウリョウ</t>
    </rPh>
    <rPh sb="10" eb="11">
      <t>ゴ</t>
    </rPh>
    <rPh sb="12" eb="14">
      <t>ショクドウ</t>
    </rPh>
    <rPh sb="15" eb="17">
      <t>シヨウ</t>
    </rPh>
    <phoneticPr fontId="21"/>
  </si>
  <si>
    <t>※他のお客様のご利用がない場合は、食堂隣の談話室をご利用いただけます。（23:00まで）</t>
    <rPh sb="1" eb="2">
      <t>タ</t>
    </rPh>
    <rPh sb="4" eb="6">
      <t>キャクサマ</t>
    </rPh>
    <rPh sb="8" eb="10">
      <t>リヨウ</t>
    </rPh>
    <rPh sb="13" eb="15">
      <t>バアイ</t>
    </rPh>
    <rPh sb="17" eb="19">
      <t>ショクドウ</t>
    </rPh>
    <rPh sb="19" eb="20">
      <t>トナリ</t>
    </rPh>
    <rPh sb="21" eb="23">
      <t>ダンワ</t>
    </rPh>
    <rPh sb="23" eb="24">
      <t>シツ</t>
    </rPh>
    <rPh sb="26" eb="28">
      <t>リヨウ</t>
    </rPh>
    <phoneticPr fontId="21"/>
  </si>
  <si>
    <t>②食堂での懇親会終了後の食器類、コップ等のご利用はご遠慮ください。</t>
    <rPh sb="1" eb="3">
      <t>ショクドウ</t>
    </rPh>
    <rPh sb="5" eb="7">
      <t>コンシン</t>
    </rPh>
    <rPh sb="7" eb="8">
      <t>カイ</t>
    </rPh>
    <rPh sb="8" eb="10">
      <t>シュウリョウ</t>
    </rPh>
    <rPh sb="10" eb="11">
      <t>ゴ</t>
    </rPh>
    <rPh sb="12" eb="14">
      <t>ショッキ</t>
    </rPh>
    <rPh sb="14" eb="15">
      <t>ルイ</t>
    </rPh>
    <rPh sb="19" eb="20">
      <t>トウ</t>
    </rPh>
    <rPh sb="22" eb="24">
      <t>リヨウ</t>
    </rPh>
    <rPh sb="26" eb="28">
      <t>エンリョ</t>
    </rPh>
    <phoneticPr fontId="21"/>
  </si>
  <si>
    <t>※必要に応じて、お客様ご自身で紙コップ等のご準備をお願い致します。</t>
    <rPh sb="1" eb="3">
      <t>ヒツヨウ</t>
    </rPh>
    <rPh sb="4" eb="5">
      <t>オウ</t>
    </rPh>
    <rPh sb="9" eb="11">
      <t>キャクサマ</t>
    </rPh>
    <rPh sb="12" eb="14">
      <t>ジシン</t>
    </rPh>
    <rPh sb="15" eb="16">
      <t>カミ</t>
    </rPh>
    <rPh sb="19" eb="20">
      <t>トウ</t>
    </rPh>
    <rPh sb="22" eb="24">
      <t>ジュンビ</t>
    </rPh>
    <rPh sb="26" eb="27">
      <t>ネガ</t>
    </rPh>
    <rPh sb="28" eb="29">
      <t>イタ</t>
    </rPh>
    <phoneticPr fontId="21"/>
  </si>
  <si>
    <t>キャンセル料金について　</t>
    <rPh sb="5" eb="7">
      <t>リョウキン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</si>
</sst>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
    <numFmt numFmtId="177" formatCode="0_);[Red]\(0\)"/>
    <numFmt numFmtId="178" formatCode="&quot;（&quot;##&quot;）&quot;"/>
    <numFmt numFmtId="179" formatCode="00"/>
    <numFmt numFmtId="180" formatCode="&quot;＠&quot;###,###"/>
    <numFmt numFmtId="181" formatCode="#,##0_ "/>
    <numFmt numFmtId="182" formatCode="&quot;@&quot;###\ ##0&quot;円&quot;"/>
    <numFmt numFmtId="183" formatCode="##&quot;日前&quot;"/>
    <numFmt numFmtId="184" formatCode="0&quot;% &quot;\ "/>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0"/>
      <color theme="1"/>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6"/>
      <color theme="1"/>
      <name val="ＭＳ Ｐゴシック"/>
      <family val="3"/>
      <charset val="128"/>
      <scheme val="minor"/>
    </font>
    <font>
      <sz val="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indexed="81"/>
      <name val="ＭＳ Ｐゴシック"/>
      <family val="3"/>
      <charset val="128"/>
    </font>
    <font>
      <sz val="20"/>
      <color theme="1"/>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b/>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font>
    <font>
      <sz val="10"/>
      <color rgb="FFFF0000"/>
      <name val="ＭＳ Ｐゴシック"/>
      <family val="3"/>
      <charset val="128"/>
      <scheme val="minor"/>
    </font>
    <font>
      <b/>
      <u/>
      <sz val="12"/>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5"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hair">
        <color indexed="64"/>
      </top>
      <bottom style="hair">
        <color indexed="64"/>
      </bottom>
      <diagonal/>
    </border>
    <border diagonalUp="1">
      <left/>
      <right/>
      <top style="medium">
        <color indexed="64"/>
      </top>
      <bottom/>
      <diagonal style="thin">
        <color indexed="64"/>
      </diagonal>
    </border>
    <border diagonalUp="1">
      <left/>
      <right/>
      <top/>
      <bottom style="medium">
        <color indexed="64"/>
      </bottom>
      <diagonal style="thin">
        <color indexed="64"/>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auto="1"/>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auto="1"/>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s>
  <cellStyleXfs count="6">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961">
    <xf numFmtId="0" fontId="0" fillId="0" borderId="0" xfId="0">
      <alignment vertical="center"/>
    </xf>
    <xf numFmtId="0" fontId="11" fillId="0" borderId="0" xfId="0" applyFont="1">
      <alignment vertical="center"/>
    </xf>
    <xf numFmtId="0" fontId="11" fillId="0" borderId="0" xfId="0" applyFont="1" applyAlignment="1">
      <alignment vertical="center" shrinkToFit="1"/>
    </xf>
    <xf numFmtId="0" fontId="11" fillId="0" borderId="7" xfId="0" applyFont="1" applyBorder="1">
      <alignment vertical="center"/>
    </xf>
    <xf numFmtId="0" fontId="9" fillId="0" borderId="0" xfId="0" applyFont="1">
      <alignment vertical="center"/>
    </xf>
    <xf numFmtId="0" fontId="9" fillId="0" borderId="0" xfId="0" applyFont="1" applyAlignment="1">
      <alignment horizontal="left" vertical="center"/>
    </xf>
    <xf numFmtId="0" fontId="14" fillId="0" borderId="0" xfId="0" applyFont="1">
      <alignment vertical="center"/>
    </xf>
    <xf numFmtId="0" fontId="17" fillId="0" borderId="0" xfId="0" applyFont="1" applyAlignment="1">
      <alignment vertical="top"/>
    </xf>
    <xf numFmtId="0" fontId="12" fillId="0" borderId="0" xfId="0" applyFont="1">
      <alignment vertical="center"/>
    </xf>
    <xf numFmtId="0" fontId="10"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35" xfId="0" applyFont="1" applyBorder="1">
      <alignment vertical="center"/>
    </xf>
    <xf numFmtId="38" fontId="10" fillId="0" borderId="42" xfId="0" applyNumberFormat="1" applyFont="1" applyBorder="1" applyAlignment="1">
      <alignment vertical="center" shrinkToFit="1"/>
    </xf>
    <xf numFmtId="0" fontId="10" fillId="0" borderId="20" xfId="0" applyFont="1" applyBorder="1">
      <alignment vertical="center"/>
    </xf>
    <xf numFmtId="176" fontId="10" fillId="0" borderId="41" xfId="1" applyNumberFormat="1" applyFont="1" applyFill="1" applyBorder="1" applyAlignment="1">
      <alignment vertical="center" shrinkToFi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shrinkToFit="1"/>
    </xf>
    <xf numFmtId="176" fontId="10" fillId="0" borderId="0" xfId="1" applyNumberFormat="1" applyFont="1" applyBorder="1" applyAlignment="1">
      <alignment vertical="center" shrinkToFit="1"/>
    </xf>
    <xf numFmtId="0" fontId="15" fillId="0" borderId="0" xfId="0" applyFont="1" applyAlignment="1">
      <alignment horizontal="centerContinuous" vertical="center"/>
    </xf>
    <xf numFmtId="0" fontId="10" fillId="0" borderId="41" xfId="0" applyFont="1" applyBorder="1" applyAlignment="1">
      <alignment horizontal="center" vertical="center"/>
    </xf>
    <xf numFmtId="38" fontId="10" fillId="0" borderId="1" xfId="0" applyNumberFormat="1" applyFont="1" applyBorder="1" applyAlignment="1">
      <alignment vertical="center" shrinkToFit="1"/>
    </xf>
    <xf numFmtId="38" fontId="10" fillId="0" borderId="41" xfId="1" applyFont="1" applyBorder="1" applyAlignment="1">
      <alignment vertical="center" shrinkToFit="1"/>
    </xf>
    <xf numFmtId="38" fontId="10" fillId="0" borderId="1" xfId="1" applyFont="1" applyBorder="1" applyAlignment="1">
      <alignment vertical="center" shrinkToFit="1"/>
    </xf>
    <xf numFmtId="0" fontId="10" fillId="0" borderId="0" xfId="0" applyFont="1" applyAlignment="1">
      <alignment horizontal="left" vertical="center"/>
    </xf>
    <xf numFmtId="0" fontId="0" fillId="0" borderId="0" xfId="0" applyAlignment="1">
      <alignment horizontal="center"/>
    </xf>
    <xf numFmtId="0" fontId="0" fillId="4" borderId="0" xfId="0" applyFill="1" applyAlignment="1" applyProtection="1">
      <alignment shrinkToFit="1"/>
      <protection locked="0"/>
    </xf>
    <xf numFmtId="0" fontId="0" fillId="0" borderId="0" xfId="0" applyAlignme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31" xfId="0" applyBorder="1" applyAlignment="1">
      <alignment vertical="center" shrinkToFit="1"/>
    </xf>
    <xf numFmtId="177" fontId="0" fillId="4" borderId="32" xfId="0" quotePrefix="1" applyNumberFormat="1" applyFill="1" applyBorder="1" applyAlignment="1" applyProtection="1">
      <alignment vertical="center" shrinkToFit="1"/>
      <protection locked="0"/>
    </xf>
    <xf numFmtId="177" fontId="0" fillId="0" borderId="31" xfId="0" applyNumberFormat="1" applyBorder="1" applyAlignment="1">
      <alignment horizontal="center" vertical="center" shrinkToFit="1"/>
    </xf>
    <xf numFmtId="177" fontId="0" fillId="4" borderId="31" xfId="0" applyNumberFormat="1" applyFill="1" applyBorder="1" applyAlignment="1" applyProtection="1">
      <alignment vertical="center" shrinkToFit="1"/>
      <protection locked="0"/>
    </xf>
    <xf numFmtId="177" fontId="0" fillId="0" borderId="31" xfId="0" applyNumberFormat="1" applyBorder="1" applyAlignment="1">
      <alignment vertical="center" shrinkToFit="1"/>
    </xf>
    <xf numFmtId="177" fontId="0" fillId="4" borderId="33" xfId="0" applyNumberFormat="1" applyFill="1" applyBorder="1" applyAlignment="1" applyProtection="1">
      <alignment vertical="center" shrinkToFit="1"/>
      <protection locked="0"/>
    </xf>
    <xf numFmtId="20" fontId="0" fillId="0" borderId="20" xfId="0" quotePrefix="1" applyNumberFormat="1" applyBorder="1" applyAlignment="1" applyProtection="1">
      <alignment vertical="center" shrinkToFit="1"/>
      <protection locked="0"/>
    </xf>
    <xf numFmtId="0" fontId="0" fillId="0" borderId="17" xfId="0" applyBorder="1" applyAlignment="1">
      <alignment vertical="center" shrinkToFit="1"/>
    </xf>
    <xf numFmtId="0" fontId="0" fillId="0" borderId="10" xfId="0" applyBorder="1">
      <alignment vertical="center"/>
    </xf>
    <xf numFmtId="0" fontId="11" fillId="0" borderId="0" xfId="0" applyFont="1" applyAlignment="1">
      <alignment horizontal="center" vertical="center"/>
    </xf>
    <xf numFmtId="0" fontId="0" fillId="0" borderId="30" xfId="0" applyBorder="1" applyAlignment="1" applyProtection="1">
      <alignment vertical="center" shrinkToFit="1"/>
      <protection locked="0"/>
    </xf>
    <xf numFmtId="0" fontId="18" fillId="5" borderId="1" xfId="0" applyFont="1" applyFill="1" applyBorder="1" applyAlignment="1">
      <alignment horizontal="center" vertical="center"/>
    </xf>
    <xf numFmtId="0" fontId="18" fillId="0" borderId="0" xfId="0" applyFont="1" applyAlignment="1">
      <alignment horizontal="center" vertical="center"/>
    </xf>
    <xf numFmtId="38" fontId="10" fillId="0" borderId="0" xfId="1" applyFont="1" applyFill="1" applyBorder="1" applyAlignment="1">
      <alignment vertical="center"/>
    </xf>
    <xf numFmtId="0" fontId="10" fillId="0" borderId="23" xfId="0" applyFont="1" applyBorder="1" applyAlignment="1">
      <alignment horizontal="center" vertical="center" shrinkToFit="1"/>
    </xf>
    <xf numFmtId="0" fontId="10" fillId="0" borderId="0" xfId="0" applyFont="1" applyAlignment="1">
      <alignment horizontal="center" vertical="center" shrinkToFit="1"/>
    </xf>
    <xf numFmtId="38" fontId="10" fillId="0" borderId="23" xfId="0" applyNumberFormat="1" applyFont="1" applyBorder="1" applyAlignment="1">
      <alignment vertical="center" shrinkToFit="1"/>
    </xf>
    <xf numFmtId="38" fontId="10" fillId="0" borderId="0" xfId="0" applyNumberFormat="1" applyFont="1" applyAlignment="1">
      <alignment vertical="center" shrinkToFit="1"/>
    </xf>
    <xf numFmtId="38" fontId="10" fillId="0" borderId="23" xfId="1" applyFont="1" applyFill="1" applyBorder="1" applyAlignment="1">
      <alignment vertical="center" shrinkToFit="1"/>
    </xf>
    <xf numFmtId="38" fontId="10" fillId="0" borderId="0" xfId="1" applyFont="1" applyFill="1" applyBorder="1" applyAlignment="1">
      <alignment vertical="center" shrinkToFit="1"/>
    </xf>
    <xf numFmtId="0" fontId="0" fillId="0" borderId="0" xfId="0" applyAlignment="1" applyProtection="1">
      <alignment shrinkToFit="1"/>
      <protection locked="0"/>
    </xf>
    <xf numFmtId="0" fontId="17" fillId="0" borderId="0" xfId="0" applyFont="1" applyAlignment="1">
      <alignment horizontal="left" vertical="center"/>
    </xf>
    <xf numFmtId="20" fontId="18" fillId="0" borderId="1" xfId="0" applyNumberFormat="1" applyFont="1" applyBorder="1" applyAlignment="1">
      <alignment horizontal="center" vertical="center"/>
    </xf>
    <xf numFmtId="3" fontId="18" fillId="0" borderId="1" xfId="0" applyNumberFormat="1" applyFont="1" applyBorder="1" applyAlignment="1">
      <alignment horizontal="right" vertical="center"/>
    </xf>
    <xf numFmtId="38" fontId="10" fillId="0" borderId="1" xfId="1" applyFont="1" applyBorder="1" applyAlignment="1">
      <alignment vertical="center"/>
    </xf>
    <xf numFmtId="0" fontId="18" fillId="0" borderId="23" xfId="0" applyFont="1" applyBorder="1">
      <alignment vertical="center"/>
    </xf>
    <xf numFmtId="38" fontId="10" fillId="0" borderId="23" xfId="1" applyFont="1" applyFill="1" applyBorder="1" applyAlignment="1">
      <alignment vertical="center"/>
    </xf>
    <xf numFmtId="0" fontId="18" fillId="5" borderId="1" xfId="0" applyFont="1" applyFill="1" applyBorder="1" applyAlignment="1">
      <alignment horizontal="left" vertical="center" wrapText="1"/>
    </xf>
    <xf numFmtId="0" fontId="0" fillId="4" borderId="31" xfId="0" applyFill="1" applyBorder="1" applyAlignment="1" applyProtection="1">
      <alignment vertical="center" shrinkToFit="1"/>
      <protection locked="0"/>
    </xf>
    <xf numFmtId="0" fontId="0" fillId="4" borderId="3" xfId="0" applyFill="1" applyBorder="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shrinkToFit="1"/>
    </xf>
    <xf numFmtId="0" fontId="0" fillId="4" borderId="26" xfId="0" applyFill="1" applyBorder="1">
      <alignment vertical="center"/>
    </xf>
    <xf numFmtId="0" fontId="0" fillId="4" borderId="25" xfId="0" applyFill="1" applyBorder="1">
      <alignment vertical="center"/>
    </xf>
    <xf numFmtId="0" fontId="0" fillId="0" borderId="31" xfId="0" applyBorder="1" applyAlignment="1">
      <alignment horizontal="right" vertical="center" shrinkToFit="1"/>
    </xf>
    <xf numFmtId="0" fontId="0" fillId="0" borderId="33" xfId="0" applyBorder="1" applyAlignment="1">
      <alignment vertical="center" shrinkToFit="1"/>
    </xf>
    <xf numFmtId="0" fontId="0" fillId="0" borderId="29" xfId="0" applyBorder="1" applyAlignment="1">
      <alignment vertical="center" shrinkToFit="1"/>
    </xf>
    <xf numFmtId="0" fontId="0" fillId="4" borderId="26" xfId="0" applyFill="1" applyBorder="1" applyAlignment="1">
      <alignment horizontal="right" vertical="center"/>
    </xf>
    <xf numFmtId="0" fontId="0" fillId="4" borderId="26" xfId="0" applyFill="1" applyBorder="1" applyAlignment="1" applyProtection="1">
      <alignment vertical="center" shrinkToFit="1"/>
      <protection locked="0"/>
    </xf>
    <xf numFmtId="0" fontId="0" fillId="4" borderId="3" xfId="0" applyFill="1" applyBorder="1" applyAlignment="1">
      <alignment horizontal="center" vertical="center" wrapText="1" shrinkToFit="1"/>
    </xf>
    <xf numFmtId="0" fontId="20" fillId="3" borderId="0" xfId="2" applyFont="1" applyFill="1">
      <alignment vertical="center"/>
    </xf>
    <xf numFmtId="0" fontId="20" fillId="0" borderId="0" xfId="2" applyFont="1" applyAlignment="1"/>
    <xf numFmtId="0" fontId="20" fillId="0" borderId="0" xfId="2" applyFont="1">
      <alignment vertical="center"/>
    </xf>
    <xf numFmtId="0" fontId="15" fillId="0" borderId="0" xfId="2" applyFont="1" applyAlignment="1">
      <alignment horizontal="center" vertical="center"/>
    </xf>
    <xf numFmtId="0" fontId="14" fillId="0" borderId="0" xfId="2" applyFont="1">
      <alignment vertical="center"/>
    </xf>
    <xf numFmtId="0" fontId="15" fillId="3" borderId="0" xfId="2" applyFont="1" applyFill="1">
      <alignment vertical="center"/>
    </xf>
    <xf numFmtId="0" fontId="17" fillId="3" borderId="0" xfId="2" applyFont="1" applyFill="1">
      <alignment vertical="center"/>
    </xf>
    <xf numFmtId="0" fontId="10" fillId="3" borderId="0" xfId="2" applyFont="1" applyFill="1">
      <alignment vertical="center"/>
    </xf>
    <xf numFmtId="0" fontId="5" fillId="0" borderId="0" xfId="2">
      <alignment vertical="center"/>
    </xf>
    <xf numFmtId="0" fontId="20" fillId="3" borderId="0" xfId="2" applyFont="1" applyFill="1" applyAlignment="1">
      <alignment horizontal="center" vertical="center" shrinkToFit="1"/>
    </xf>
    <xf numFmtId="0" fontId="20" fillId="3" borderId="0" xfId="2" applyFont="1" applyFill="1" applyAlignment="1">
      <alignment vertical="center" shrinkToFit="1"/>
    </xf>
    <xf numFmtId="0" fontId="9" fillId="3" borderId="0" xfId="2" applyFont="1" applyFill="1" applyAlignment="1" applyProtection="1">
      <alignment horizontal="center" vertical="center"/>
      <protection locked="0"/>
    </xf>
    <xf numFmtId="0" fontId="9" fillId="3" borderId="0" xfId="2" applyFont="1" applyFill="1">
      <alignment vertical="center"/>
    </xf>
    <xf numFmtId="0" fontId="9" fillId="3" borderId="0" xfId="2" applyFont="1" applyFill="1" applyAlignment="1">
      <alignment horizontal="center" vertical="center"/>
    </xf>
    <xf numFmtId="0" fontId="14" fillId="3" borderId="0" xfId="2" applyFont="1" applyFill="1">
      <alignment vertical="center"/>
    </xf>
    <xf numFmtId="0" fontId="14" fillId="0" borderId="23" xfId="2" applyFont="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pplyProtection="1">
      <alignment horizontal="center" vertical="center" shrinkToFit="1"/>
      <protection locked="0"/>
    </xf>
    <xf numFmtId="0" fontId="14" fillId="0" borderId="3" xfId="2" applyFont="1" applyBorder="1" applyAlignment="1" applyProtection="1">
      <alignment horizontal="center" vertical="center" shrinkToFit="1"/>
      <protection locked="0"/>
    </xf>
    <xf numFmtId="0" fontId="20" fillId="0" borderId="3" xfId="2" applyFont="1" applyBorder="1" applyAlignment="1">
      <alignment horizontal="center" vertical="center"/>
    </xf>
    <xf numFmtId="178" fontId="10" fillId="0" borderId="3" xfId="2" applyNumberFormat="1" applyFont="1" applyBorder="1" applyAlignment="1" applyProtection="1">
      <alignment horizontal="right" vertical="center"/>
      <protection locked="0"/>
    </xf>
    <xf numFmtId="179" fontId="10" fillId="0" borderId="3" xfId="2" applyNumberFormat="1" applyFont="1" applyBorder="1" applyProtection="1">
      <alignment vertical="center"/>
      <protection locked="0"/>
    </xf>
    <xf numFmtId="0" fontId="9" fillId="0" borderId="3" xfId="2" applyFont="1" applyBorder="1" applyAlignment="1">
      <alignment horizontal="center" vertical="center"/>
    </xf>
    <xf numFmtId="0" fontId="20" fillId="0" borderId="57" xfId="2" applyFont="1" applyBorder="1" applyAlignment="1">
      <alignment horizontal="center" vertical="center"/>
    </xf>
    <xf numFmtId="178" fontId="10" fillId="0" borderId="6" xfId="2" applyNumberFormat="1" applyFont="1" applyBorder="1" applyAlignment="1" applyProtection="1">
      <alignment horizontal="right" vertical="center"/>
      <protection locked="0"/>
    </xf>
    <xf numFmtId="179" fontId="10" fillId="0" borderId="57" xfId="2" applyNumberFormat="1" applyFont="1" applyBorder="1" applyProtection="1">
      <alignment vertical="center"/>
      <protection locked="0"/>
    </xf>
    <xf numFmtId="0" fontId="9" fillId="0" borderId="57" xfId="2" applyFont="1" applyBorder="1" applyAlignment="1">
      <alignment horizontal="center" vertical="center"/>
    </xf>
    <xf numFmtId="49" fontId="20" fillId="3" borderId="0" xfId="2" applyNumberFormat="1" applyFont="1" applyFill="1" applyProtection="1">
      <alignment vertical="center"/>
      <protection locked="0"/>
    </xf>
    <xf numFmtId="0" fontId="20" fillId="3" borderId="0" xfId="2" applyFont="1" applyFill="1" applyAlignment="1">
      <alignment horizontal="center" vertical="center"/>
    </xf>
    <xf numFmtId="0" fontId="5" fillId="0" borderId="0" xfId="2" applyAlignment="1">
      <alignment horizontal="center" vertical="center"/>
    </xf>
    <xf numFmtId="0" fontId="5" fillId="0" borderId="0" xfId="2" applyAlignment="1">
      <alignment horizontal="center" vertical="top"/>
    </xf>
    <xf numFmtId="0" fontId="0" fillId="3" borderId="0" xfId="2" applyFont="1" applyFill="1">
      <alignment vertical="center"/>
    </xf>
    <xf numFmtId="0" fontId="14" fillId="0" borderId="35" xfId="0" applyFont="1" applyBorder="1">
      <alignment vertical="center"/>
    </xf>
    <xf numFmtId="0" fontId="14" fillId="0" borderId="26" xfId="0" applyFont="1" applyBorder="1">
      <alignment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20" fillId="4" borderId="0" xfId="2" applyFont="1" applyFill="1" applyAlignment="1"/>
    <xf numFmtId="0" fontId="20" fillId="4" borderId="0" xfId="2" applyFont="1" applyFill="1" applyAlignment="1" applyProtection="1">
      <alignment shrinkToFit="1"/>
      <protection locked="0"/>
    </xf>
    <xf numFmtId="178" fontId="0" fillId="4" borderId="3" xfId="2" applyNumberFormat="1" applyFont="1" applyFill="1" applyBorder="1" applyAlignment="1" applyProtection="1">
      <alignment horizontal="center" vertical="center"/>
      <protection locked="0"/>
    </xf>
    <xf numFmtId="178" fontId="0" fillId="4" borderId="57" xfId="2" applyNumberFormat="1" applyFont="1" applyFill="1" applyBorder="1" applyAlignment="1" applyProtection="1">
      <alignment horizontal="center" vertical="center"/>
      <protection locked="0"/>
    </xf>
    <xf numFmtId="0" fontId="0" fillId="4" borderId="31" xfId="0" applyFill="1" applyBorder="1" applyAlignment="1">
      <alignment vertical="center" shrinkToFit="1"/>
    </xf>
    <xf numFmtId="0" fontId="11" fillId="0" borderId="0" xfId="2" applyFont="1" applyAlignment="1">
      <alignment horizontal="center" vertical="center"/>
    </xf>
    <xf numFmtId="0" fontId="20" fillId="0" borderId="0" xfId="4" applyFont="1">
      <alignment vertical="center"/>
    </xf>
    <xf numFmtId="0" fontId="20" fillId="0" borderId="0" xfId="4" applyFont="1" applyAlignment="1">
      <alignment horizontal="center"/>
    </xf>
    <xf numFmtId="0" fontId="20" fillId="0" borderId="0" xfId="4" applyFont="1" applyAlignment="1" applyProtection="1">
      <alignment shrinkToFit="1"/>
      <protection locked="0"/>
    </xf>
    <xf numFmtId="0" fontId="20" fillId="0" borderId="0" xfId="4" applyFont="1" applyAlignment="1"/>
    <xf numFmtId="0" fontId="20" fillId="0" borderId="0" xfId="4" applyFont="1" applyAlignment="1">
      <alignment horizontal="left"/>
    </xf>
    <xf numFmtId="0" fontId="14" fillId="3" borderId="0" xfId="4" applyFont="1" applyFill="1">
      <alignment vertical="center"/>
    </xf>
    <xf numFmtId="0" fontId="14" fillId="0" borderId="0" xfId="4" applyFont="1">
      <alignment vertical="center"/>
    </xf>
    <xf numFmtId="0" fontId="20" fillId="3" borderId="0" xfId="4" applyFont="1" applyFill="1">
      <alignment vertical="center"/>
    </xf>
    <xf numFmtId="0" fontId="17" fillId="3" borderId="0" xfId="4" applyFont="1" applyFill="1">
      <alignment vertical="center"/>
    </xf>
    <xf numFmtId="0" fontId="10" fillId="3" borderId="0" xfId="4" applyFont="1" applyFill="1">
      <alignment vertical="center"/>
    </xf>
    <xf numFmtId="0" fontId="15" fillId="3" borderId="0" xfId="4" applyFont="1" applyFill="1" applyAlignment="1">
      <alignment horizontal="center" vertical="center"/>
    </xf>
    <xf numFmtId="0" fontId="20" fillId="3" borderId="0" xfId="4" applyFont="1" applyFill="1" applyAlignment="1">
      <alignment horizontal="left" vertical="center"/>
    </xf>
    <xf numFmtId="0" fontId="20" fillId="3" borderId="0" xfId="4" applyFont="1" applyFill="1" applyAlignment="1">
      <alignment horizontal="left" vertical="center" wrapText="1"/>
    </xf>
    <xf numFmtId="0" fontId="20" fillId="3" borderId="0" xfId="4" applyFont="1" applyFill="1" applyAlignment="1">
      <alignment horizontal="center" vertical="center" shrinkToFit="1"/>
    </xf>
    <xf numFmtId="0" fontId="20" fillId="3" borderId="0" xfId="4" applyFont="1" applyFill="1" applyAlignment="1">
      <alignment vertical="center" shrinkToFit="1"/>
    </xf>
    <xf numFmtId="0" fontId="14" fillId="0" borderId="23" xfId="4" applyFont="1" applyBorder="1" applyAlignment="1">
      <alignment horizontal="center" vertical="center"/>
    </xf>
    <xf numFmtId="0" fontId="14" fillId="0" borderId="0" xfId="4" applyFont="1" applyAlignment="1">
      <alignment horizontal="center" vertical="center"/>
    </xf>
    <xf numFmtId="0" fontId="14" fillId="4" borderId="3" xfId="4" applyFont="1" applyFill="1" applyBorder="1" applyAlignment="1" applyProtection="1">
      <alignment horizontal="center" vertical="center" shrinkToFit="1"/>
      <protection locked="0"/>
    </xf>
    <xf numFmtId="0" fontId="14" fillId="0" borderId="18" xfId="4" applyFont="1" applyBorder="1" applyAlignment="1" applyProtection="1">
      <alignment horizontal="center" vertical="center" shrinkToFit="1"/>
      <protection locked="0"/>
    </xf>
    <xf numFmtId="0" fontId="14" fillId="4" borderId="53" xfId="4" applyFont="1" applyFill="1" applyBorder="1" applyAlignment="1" applyProtection="1">
      <alignment horizontal="center" vertical="center" shrinkToFit="1"/>
      <protection locked="0"/>
    </xf>
    <xf numFmtId="0" fontId="14" fillId="0" borderId="3" xfId="4" applyFont="1" applyBorder="1" applyAlignment="1" applyProtection="1">
      <alignment horizontal="center" vertical="center" shrinkToFit="1"/>
      <protection locked="0"/>
    </xf>
    <xf numFmtId="0" fontId="26" fillId="3" borderId="0" xfId="4" applyFont="1" applyFill="1" applyAlignment="1">
      <alignment horizontal="center" vertical="center"/>
    </xf>
    <xf numFmtId="0" fontId="14" fillId="3" borderId="10" xfId="4" applyFont="1" applyFill="1" applyBorder="1">
      <alignment vertical="center"/>
    </xf>
    <xf numFmtId="0" fontId="14" fillId="3" borderId="9" xfId="4" applyFont="1" applyFill="1" applyBorder="1">
      <alignment vertical="center"/>
    </xf>
    <xf numFmtId="0" fontId="14" fillId="3" borderId="8" xfId="4" applyFont="1" applyFill="1" applyBorder="1">
      <alignment vertical="center"/>
    </xf>
    <xf numFmtId="0" fontId="14" fillId="3" borderId="38" xfId="4" applyFont="1" applyFill="1" applyBorder="1">
      <alignment vertical="center"/>
    </xf>
    <xf numFmtId="0" fontId="14" fillId="3" borderId="21" xfId="4" applyFont="1" applyFill="1" applyBorder="1">
      <alignment vertical="center"/>
    </xf>
    <xf numFmtId="0" fontId="10" fillId="0" borderId="0" xfId="4" applyFont="1">
      <alignment vertical="center"/>
    </xf>
    <xf numFmtId="0" fontId="14" fillId="3" borderId="0" xfId="4" applyFont="1" applyFill="1" applyAlignment="1">
      <alignment horizontal="center" vertical="center"/>
    </xf>
    <xf numFmtId="181" fontId="14" fillId="3" borderId="0" xfId="4" applyNumberFormat="1" applyFont="1" applyFill="1">
      <alignment vertical="center"/>
    </xf>
    <xf numFmtId="0" fontId="9" fillId="3" borderId="0" xfId="4" applyFont="1" applyFill="1">
      <alignment vertical="center"/>
    </xf>
    <xf numFmtId="0" fontId="20" fillId="3" borderId="18" xfId="4" applyFont="1" applyFill="1" applyBorder="1">
      <alignment vertical="center"/>
    </xf>
    <xf numFmtId="0" fontId="14" fillId="3" borderId="18" xfId="4" applyFont="1" applyFill="1" applyBorder="1">
      <alignment vertical="center"/>
    </xf>
    <xf numFmtId="0" fontId="10" fillId="3" borderId="18" xfId="4" applyFont="1" applyFill="1" applyBorder="1">
      <alignment vertical="center"/>
    </xf>
    <xf numFmtId="0" fontId="9" fillId="3" borderId="18" xfId="4" applyFont="1" applyFill="1" applyBorder="1">
      <alignment vertical="center"/>
    </xf>
    <xf numFmtId="0" fontId="14" fillId="3" borderId="0" xfId="4" applyFont="1" applyFill="1" applyAlignment="1">
      <alignment vertical="center" shrinkToFit="1"/>
    </xf>
    <xf numFmtId="0" fontId="9" fillId="3" borderId="0" xfId="4" applyFont="1" applyFill="1" applyAlignment="1">
      <alignment vertical="center" shrinkToFit="1"/>
    </xf>
    <xf numFmtId="182" fontId="14" fillId="3" borderId="0" xfId="4" applyNumberFormat="1" applyFont="1" applyFill="1" applyAlignment="1">
      <alignment horizontal="center" vertical="center"/>
    </xf>
    <xf numFmtId="0" fontId="9" fillId="3" borderId="6" xfId="4" applyFont="1" applyFill="1" applyBorder="1">
      <alignment vertical="center"/>
    </xf>
    <xf numFmtId="0" fontId="14" fillId="3" borderId="6" xfId="4" applyFont="1" applyFill="1" applyBorder="1">
      <alignment vertical="center"/>
    </xf>
    <xf numFmtId="0" fontId="30" fillId="3" borderId="0" xfId="4" applyFont="1" applyFill="1">
      <alignment vertical="center"/>
    </xf>
    <xf numFmtId="0" fontId="14" fillId="3" borderId="92" xfId="4" applyFont="1" applyFill="1" applyBorder="1">
      <alignment vertical="center"/>
    </xf>
    <xf numFmtId="0" fontId="14" fillId="3" borderId="77" xfId="4" applyFont="1" applyFill="1" applyBorder="1">
      <alignment vertical="center"/>
    </xf>
    <xf numFmtId="0" fontId="14" fillId="3" borderId="93" xfId="4" applyFont="1" applyFill="1" applyBorder="1">
      <alignment vertical="center"/>
    </xf>
    <xf numFmtId="0" fontId="20" fillId="3" borderId="38" xfId="4" applyFont="1" applyFill="1" applyBorder="1">
      <alignment vertical="center"/>
    </xf>
    <xf numFmtId="0" fontId="20" fillId="3" borderId="21" xfId="4" applyFont="1" applyFill="1" applyBorder="1">
      <alignment vertical="center"/>
    </xf>
    <xf numFmtId="0" fontId="14" fillId="3" borderId="23" xfId="4" applyFont="1" applyFill="1" applyBorder="1">
      <alignment vertical="center"/>
    </xf>
    <xf numFmtId="0" fontId="14" fillId="3" borderId="22" xfId="4" applyFont="1" applyFill="1" applyBorder="1">
      <alignment vertical="center"/>
    </xf>
    <xf numFmtId="0" fontId="14" fillId="3" borderId="20" xfId="4" applyFont="1" applyFill="1" applyBorder="1">
      <alignment vertical="center"/>
    </xf>
    <xf numFmtId="0" fontId="14" fillId="3" borderId="19" xfId="4" applyFont="1" applyFill="1" applyBorder="1">
      <alignment vertical="center"/>
    </xf>
    <xf numFmtId="9" fontId="9" fillId="3" borderId="0" xfId="4" quotePrefix="1" applyNumberFormat="1" applyFont="1" applyFill="1">
      <alignment vertical="center"/>
    </xf>
    <xf numFmtId="0" fontId="20" fillId="0" borderId="0" xfId="5" applyFont="1">
      <alignment vertical="center"/>
    </xf>
    <xf numFmtId="0" fontId="20" fillId="0" borderId="0" xfId="5" applyFont="1" applyAlignment="1">
      <alignment horizontal="center"/>
    </xf>
    <xf numFmtId="0" fontId="20" fillId="0" borderId="0" xfId="5" applyFont="1" applyAlignment="1" applyProtection="1">
      <alignment shrinkToFit="1"/>
      <protection locked="0"/>
    </xf>
    <xf numFmtId="0" fontId="20" fillId="0" borderId="0" xfId="5" applyFont="1" applyAlignment="1"/>
    <xf numFmtId="0" fontId="20" fillId="0" borderId="0" xfId="5" applyFont="1" applyAlignment="1">
      <alignment horizontal="left"/>
    </xf>
    <xf numFmtId="0" fontId="14" fillId="3" borderId="0" xfId="5" applyFont="1" applyFill="1">
      <alignment vertical="center"/>
    </xf>
    <xf numFmtId="0" fontId="14" fillId="0" borderId="0" xfId="5" applyFont="1">
      <alignment vertical="center"/>
    </xf>
    <xf numFmtId="0" fontId="15" fillId="0" borderId="0" xfId="5" applyFont="1" applyAlignment="1">
      <alignment horizontal="center" vertical="center"/>
    </xf>
    <xf numFmtId="0" fontId="2" fillId="3" borderId="0" xfId="5" applyFill="1">
      <alignment vertical="center"/>
    </xf>
    <xf numFmtId="0" fontId="29" fillId="3" borderId="0" xfId="5" applyFont="1" applyFill="1">
      <alignment vertical="center"/>
    </xf>
    <xf numFmtId="0" fontId="2" fillId="0" borderId="0" xfId="5">
      <alignment vertical="center"/>
    </xf>
    <xf numFmtId="0" fontId="10" fillId="3" borderId="0" xfId="5" applyFont="1" applyFill="1">
      <alignment vertical="center"/>
    </xf>
    <xf numFmtId="0" fontId="14" fillId="0" borderId="0" xfId="5" applyFont="1" applyAlignment="1">
      <alignment horizontal="left" vertical="center"/>
    </xf>
    <xf numFmtId="0" fontId="20" fillId="3" borderId="0" xfId="5" applyFont="1" applyFill="1">
      <alignment vertical="center"/>
    </xf>
    <xf numFmtId="0" fontId="20" fillId="3" borderId="0" xfId="5" applyFont="1" applyFill="1" applyAlignment="1">
      <alignment horizontal="left" vertical="center"/>
    </xf>
    <xf numFmtId="0" fontId="0" fillId="3" borderId="0" xfId="5" applyFont="1" applyFill="1" applyAlignment="1">
      <alignment horizontal="left" vertical="center" wrapText="1"/>
    </xf>
    <xf numFmtId="0" fontId="20" fillId="3" borderId="0" xfId="5" applyFont="1" applyFill="1" applyAlignment="1">
      <alignment horizontal="center" vertical="center" shrinkToFit="1"/>
    </xf>
    <xf numFmtId="0" fontId="20" fillId="3" borderId="0" xfId="5" applyFont="1" applyFill="1" applyAlignment="1">
      <alignment vertical="center" shrinkToFit="1"/>
    </xf>
    <xf numFmtId="0" fontId="20" fillId="3" borderId="0" xfId="5" applyFont="1" applyFill="1" applyAlignment="1">
      <alignment horizontal="left" vertical="center" wrapText="1"/>
    </xf>
    <xf numFmtId="0" fontId="20" fillId="3" borderId="18" xfId="5" applyFont="1" applyFill="1" applyBorder="1" applyAlignment="1">
      <alignment vertical="center" wrapText="1"/>
    </xf>
    <xf numFmtId="0" fontId="20" fillId="0" borderId="0" xfId="5" applyFont="1" applyAlignment="1">
      <alignment horizontal="left" vertical="center" wrapText="1"/>
    </xf>
    <xf numFmtId="0" fontId="14" fillId="0" borderId="23" xfId="5" applyFont="1" applyBorder="1" applyAlignment="1">
      <alignment horizontal="center" vertical="center"/>
    </xf>
    <xf numFmtId="0" fontId="14" fillId="0" borderId="0" xfId="5" applyFont="1" applyAlignment="1">
      <alignment horizontal="center" vertical="center"/>
    </xf>
    <xf numFmtId="0" fontId="14" fillId="0" borderId="18" xfId="5" applyFont="1" applyBorder="1" applyAlignment="1" applyProtection="1">
      <alignment horizontal="center" vertical="center" shrinkToFit="1"/>
      <protection locked="0"/>
    </xf>
    <xf numFmtId="0" fontId="14" fillId="0" borderId="3" xfId="5" applyFont="1" applyBorder="1" applyAlignment="1" applyProtection="1">
      <alignment horizontal="center" vertical="center" shrinkToFit="1"/>
      <protection locked="0"/>
    </xf>
    <xf numFmtId="0" fontId="20" fillId="0" borderId="0" xfId="5" applyFont="1" applyAlignment="1">
      <alignment horizontal="center" vertical="center" wrapText="1"/>
    </xf>
    <xf numFmtId="0" fontId="25" fillId="3" borderId="0" xfId="5" applyFont="1" applyFill="1">
      <alignment vertical="center"/>
    </xf>
    <xf numFmtId="0" fontId="14" fillId="3" borderId="9" xfId="5" applyFont="1" applyFill="1" applyBorder="1">
      <alignment vertical="center"/>
    </xf>
    <xf numFmtId="0" fontId="14" fillId="3" borderId="54" xfId="5" applyFont="1" applyFill="1" applyBorder="1">
      <alignment vertical="center"/>
    </xf>
    <xf numFmtId="0" fontId="14" fillId="3" borderId="22" xfId="5" applyFont="1" applyFill="1" applyBorder="1">
      <alignment vertical="center"/>
    </xf>
    <xf numFmtId="0" fontId="10" fillId="3" borderId="76" xfId="5" applyFont="1" applyFill="1" applyBorder="1">
      <alignment vertical="center"/>
    </xf>
    <xf numFmtId="0" fontId="10" fillId="3" borderId="91" xfId="5" applyFont="1" applyFill="1" applyBorder="1">
      <alignment vertical="center"/>
    </xf>
    <xf numFmtId="0" fontId="10" fillId="3" borderId="21" xfId="5" applyFont="1" applyFill="1" applyBorder="1">
      <alignment vertical="center"/>
    </xf>
    <xf numFmtId="0" fontId="9" fillId="3" borderId="38" xfId="5" applyFont="1" applyFill="1" applyBorder="1">
      <alignment vertical="center"/>
    </xf>
    <xf numFmtId="0" fontId="10" fillId="3" borderId="7" xfId="5" applyFont="1" applyFill="1" applyBorder="1">
      <alignment vertical="center"/>
    </xf>
    <xf numFmtId="0" fontId="10" fillId="3" borderId="6" xfId="5" applyFont="1" applyFill="1" applyBorder="1">
      <alignment vertical="center"/>
    </xf>
    <xf numFmtId="0" fontId="10" fillId="3" borderId="5" xfId="5" applyFont="1" applyFill="1" applyBorder="1">
      <alignment vertical="center"/>
    </xf>
    <xf numFmtId="0" fontId="26" fillId="3" borderId="0" xfId="5" applyFont="1" applyFill="1">
      <alignment vertical="center"/>
    </xf>
    <xf numFmtId="0" fontId="0" fillId="3" borderId="0" xfId="5" applyFont="1" applyFill="1">
      <alignment vertical="center"/>
    </xf>
    <xf numFmtId="0" fontId="20" fillId="3" borderId="0" xfId="5" applyFont="1" applyFill="1" applyAlignment="1">
      <alignment horizontal="center" vertical="center"/>
    </xf>
    <xf numFmtId="0" fontId="20" fillId="3" borderId="0" xfId="5" applyFont="1" applyFill="1" applyAlignment="1"/>
    <xf numFmtId="0" fontId="30" fillId="3" borderId="0" xfId="5" applyFont="1" applyFill="1">
      <alignment vertical="center"/>
    </xf>
    <xf numFmtId="0" fontId="22" fillId="3" borderId="0" xfId="5" applyFont="1" applyFill="1">
      <alignment vertical="center"/>
    </xf>
    <xf numFmtId="0" fontId="22" fillId="0" borderId="0" xfId="5" applyFont="1">
      <alignment vertical="center"/>
    </xf>
    <xf numFmtId="0" fontId="13" fillId="3" borderId="0" xfId="5" applyFont="1" applyFill="1">
      <alignment vertical="center"/>
    </xf>
    <xf numFmtId="0" fontId="0" fillId="3" borderId="0" xfId="4" applyFont="1" applyFill="1">
      <alignment vertical="center"/>
    </xf>
    <xf numFmtId="0" fontId="34" fillId="0" borderId="0" xfId="0" applyFont="1">
      <alignment vertical="center"/>
    </xf>
    <xf numFmtId="0" fontId="0" fillId="3" borderId="0" xfId="0" applyFill="1">
      <alignment vertical="center"/>
    </xf>
    <xf numFmtId="0" fontId="14" fillId="3" borderId="0" xfId="0" applyFont="1" applyFill="1">
      <alignment vertical="center"/>
    </xf>
    <xf numFmtId="0" fontId="13" fillId="0" borderId="0" xfId="2" applyFont="1" applyAlignment="1"/>
    <xf numFmtId="0" fontId="13" fillId="3" borderId="0" xfId="2" applyFont="1" applyFill="1">
      <alignment vertical="center"/>
    </xf>
    <xf numFmtId="0" fontId="13" fillId="3" borderId="0" xfId="2" applyFont="1" applyFill="1" applyAlignment="1">
      <alignment horizontal="center" vertical="center"/>
    </xf>
    <xf numFmtId="0" fontId="18" fillId="0" borderId="1" xfId="0" applyFont="1" applyBorder="1" applyAlignment="1">
      <alignment horizontal="center" vertical="center" wrapText="1"/>
    </xf>
    <xf numFmtId="3" fontId="18" fillId="0" borderId="1" xfId="0" applyNumberFormat="1" applyFont="1" applyBorder="1" applyAlignment="1">
      <alignment horizontal="right" vertical="center"/>
    </xf>
    <xf numFmtId="0" fontId="18" fillId="0" borderId="1" xfId="0" applyFont="1" applyBorder="1" applyAlignment="1">
      <alignment horizontal="right" vertical="center"/>
    </xf>
    <xf numFmtId="38" fontId="10" fillId="0" borderId="42" xfId="1" applyFont="1" applyBorder="1" applyAlignment="1">
      <alignment horizontal="right" vertical="center"/>
    </xf>
    <xf numFmtId="38" fontId="10" fillId="0" borderId="41" xfId="1" applyFont="1" applyBorder="1" applyAlignment="1">
      <alignment horizontal="right" vertical="center"/>
    </xf>
    <xf numFmtId="0" fontId="10" fillId="0" borderId="42"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top"/>
    </xf>
    <xf numFmtId="0" fontId="0" fillId="0" borderId="26" xfId="0" applyBorder="1" applyAlignment="1">
      <alignment horizontal="center" vertical="top"/>
    </xf>
    <xf numFmtId="0" fontId="0" fillId="0" borderId="34"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2" xfId="0" applyBorder="1" applyAlignment="1">
      <alignment horizontal="center" vertical="top"/>
    </xf>
    <xf numFmtId="0" fontId="0" fillId="0" borderId="20"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39" xfId="0" applyFill="1" applyBorder="1" applyAlignment="1">
      <alignment horizontal="center" vertical="center"/>
    </xf>
    <xf numFmtId="0" fontId="0" fillId="2" borderId="26" xfId="0" applyFill="1" applyBorder="1" applyAlignment="1">
      <alignment horizontal="center" vertical="center"/>
    </xf>
    <xf numFmtId="0" fontId="0" fillId="2" borderId="37" xfId="0" applyFill="1" applyBorder="1" applyAlignment="1">
      <alignment horizontal="center" vertical="center"/>
    </xf>
    <xf numFmtId="0" fontId="0" fillId="2" borderId="18" xfId="0" applyFill="1" applyBorder="1" applyAlignment="1">
      <alignment horizontal="center" vertical="center"/>
    </xf>
    <xf numFmtId="0" fontId="14" fillId="4" borderId="26" xfId="0" applyFont="1" applyFill="1" applyBorder="1" applyAlignment="1">
      <alignment horizontal="center" vertical="center"/>
    </xf>
    <xf numFmtId="0" fontId="14" fillId="4" borderId="26"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1" xfId="0" applyFill="1" applyBorder="1" applyAlignment="1">
      <alignment horizontal="center" vertical="center"/>
    </xf>
    <xf numFmtId="49" fontId="14" fillId="4" borderId="4" xfId="0" applyNumberFormat="1" applyFont="1" applyFill="1" applyBorder="1" applyAlignment="1">
      <alignment horizontal="center" vertical="center"/>
    </xf>
    <xf numFmtId="49" fontId="14" fillId="4" borderId="3" xfId="0" applyNumberFormat="1" applyFont="1" applyFill="1" applyBorder="1" applyAlignment="1">
      <alignment horizontal="center" vertical="center"/>
    </xf>
    <xf numFmtId="0" fontId="14" fillId="0" borderId="26" xfId="0" applyFont="1" applyBorder="1" applyAlignment="1">
      <alignment horizontal="center" vertical="center"/>
    </xf>
    <xf numFmtId="0" fontId="14" fillId="0" borderId="34" xfId="0" applyFont="1" applyBorder="1" applyAlignment="1">
      <alignment horizontal="center" vertical="center"/>
    </xf>
    <xf numFmtId="0" fontId="0" fillId="0" borderId="0" xfId="0" applyAlignment="1">
      <alignment horizontal="center"/>
    </xf>
    <xf numFmtId="0" fontId="11" fillId="0" borderId="0" xfId="0" applyFont="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54" xfId="0" applyFill="1" applyBorder="1" applyAlignment="1">
      <alignment horizontal="center" vertical="center"/>
    </xf>
    <xf numFmtId="0" fontId="0" fillId="2" borderId="19" xfId="0" applyFill="1" applyBorder="1" applyAlignment="1">
      <alignment horizontal="center" vertical="center"/>
    </xf>
    <xf numFmtId="0" fontId="14" fillId="4" borderId="49" xfId="0" applyFont="1" applyFill="1" applyBorder="1" applyAlignment="1">
      <alignment horizontal="left" vertical="center"/>
    </xf>
    <xf numFmtId="0" fontId="14" fillId="4" borderId="42" xfId="0" applyFont="1" applyFill="1" applyBorder="1" applyAlignment="1">
      <alignment horizontal="left" vertical="center"/>
    </xf>
    <xf numFmtId="0" fontId="0" fillId="4" borderId="10"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0" borderId="86" xfId="0" applyBorder="1" applyAlignment="1">
      <alignment horizontal="center" vertical="center"/>
    </xf>
    <xf numFmtId="0" fontId="0" fillId="0" borderId="87" xfId="0" applyBorder="1" applyAlignment="1">
      <alignment horizontal="center" vertical="center"/>
    </xf>
    <xf numFmtId="0" fontId="0" fillId="4" borderId="54"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13" fillId="0" borderId="5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0" fillId="2" borderId="5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14" fillId="4" borderId="55"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20" xfId="0" applyFont="1" applyFill="1" applyBorder="1" applyAlignment="1" applyProtection="1">
      <alignment horizontal="left" vertical="center"/>
      <protection locked="0"/>
    </xf>
    <xf numFmtId="0" fontId="14" fillId="4" borderId="18" xfId="0" applyFont="1" applyFill="1" applyBorder="1" applyAlignment="1" applyProtection="1">
      <alignment horizontal="left" vertical="center"/>
      <protection locked="0"/>
    </xf>
    <xf numFmtId="0" fontId="14" fillId="4" borderId="17" xfId="0" applyFont="1" applyFill="1" applyBorder="1" applyAlignment="1" applyProtection="1">
      <alignment horizontal="left" vertical="center"/>
      <protection locked="0"/>
    </xf>
    <xf numFmtId="0" fontId="10" fillId="0" borderId="0" xfId="0" applyFont="1" applyAlignment="1">
      <alignment horizontal="left" vertical="center"/>
    </xf>
    <xf numFmtId="0" fontId="0" fillId="4" borderId="28" xfId="0" applyFill="1" applyBorder="1" applyAlignment="1" applyProtection="1">
      <alignment horizontal="left" vertical="center" indent="1" shrinkToFit="1"/>
      <protection locked="0"/>
    </xf>
    <xf numFmtId="0" fontId="0" fillId="4" borderId="27" xfId="0" applyFill="1" applyBorder="1" applyAlignment="1" applyProtection="1">
      <alignment horizontal="left" vertical="center" indent="1" shrinkToFit="1"/>
      <protection locked="0"/>
    </xf>
    <xf numFmtId="0" fontId="14" fillId="4" borderId="35" xfId="0" applyFont="1" applyFill="1" applyBorder="1" applyAlignment="1" applyProtection="1">
      <alignment horizontal="center" vertical="center" wrapText="1" shrinkToFit="1"/>
      <protection locked="0"/>
    </xf>
    <xf numFmtId="0" fontId="14" fillId="4" borderId="26" xfId="0" applyFont="1" applyFill="1" applyBorder="1" applyAlignment="1" applyProtection="1">
      <alignment horizontal="center" vertical="center" wrapText="1" shrinkToFit="1"/>
      <protection locked="0"/>
    </xf>
    <xf numFmtId="0" fontId="14" fillId="4" borderId="34" xfId="0" applyFont="1" applyFill="1" applyBorder="1" applyAlignment="1" applyProtection="1">
      <alignment horizontal="center" vertical="center" wrapText="1" shrinkToFit="1"/>
      <protection locked="0"/>
    </xf>
    <xf numFmtId="0" fontId="14" fillId="4" borderId="23" xfId="0" applyFont="1" applyFill="1" applyBorder="1" applyAlignment="1" applyProtection="1">
      <alignment horizontal="center" vertical="center" wrapText="1" shrinkToFit="1"/>
      <protection locked="0"/>
    </xf>
    <xf numFmtId="0" fontId="14" fillId="4" borderId="0" xfId="0" applyFont="1" applyFill="1" applyAlignment="1" applyProtection="1">
      <alignment horizontal="center" vertical="center" wrapText="1" shrinkToFit="1"/>
      <protection locked="0"/>
    </xf>
    <xf numFmtId="0" fontId="14" fillId="4" borderId="22" xfId="0" applyFont="1" applyFill="1" applyBorder="1" applyAlignment="1" applyProtection="1">
      <alignment horizontal="center" vertical="center" wrapText="1" shrinkToFit="1"/>
      <protection locked="0"/>
    </xf>
    <xf numFmtId="0" fontId="0" fillId="2" borderId="14" xfId="0" applyFill="1" applyBorder="1" applyAlignment="1">
      <alignment horizontal="center" vertical="center" shrinkToFit="1"/>
    </xf>
    <xf numFmtId="0" fontId="0" fillId="2" borderId="13" xfId="0" applyFill="1" applyBorder="1" applyAlignment="1">
      <alignment horizontal="center" vertical="center" shrinkToFit="1"/>
    </xf>
    <xf numFmtId="0" fontId="10" fillId="4" borderId="12"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0" fillId="2" borderId="36"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31" xfId="0" applyBorder="1" applyAlignment="1">
      <alignment horizontal="center" vertical="center" shrinkToFit="1"/>
    </xf>
    <xf numFmtId="0" fontId="0" fillId="2" borderId="16"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10" fillId="4" borderId="1"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0" borderId="0" xfId="0" applyFont="1" applyAlignment="1">
      <alignment horizontal="left" vertical="center" wrapText="1"/>
    </xf>
    <xf numFmtId="0" fontId="19" fillId="0" borderId="6" xfId="0" applyFont="1" applyBorder="1" applyAlignment="1">
      <alignment horizontal="center" vertical="center"/>
    </xf>
    <xf numFmtId="0" fontId="0" fillId="4" borderId="32"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28"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29" xfId="0" applyFill="1" applyBorder="1" applyAlignment="1" applyProtection="1">
      <alignment horizontal="left" vertical="center"/>
      <protection locked="0"/>
    </xf>
    <xf numFmtId="0" fontId="0" fillId="2" borderId="39" xfId="0" applyFill="1" applyBorder="1" applyAlignment="1">
      <alignment horizontal="center" vertical="center" shrinkToFit="1"/>
    </xf>
    <xf numFmtId="0" fontId="0" fillId="2" borderId="38" xfId="0" applyFill="1" applyBorder="1" applyAlignment="1">
      <alignment horizontal="center" vertical="center" shrinkToFit="1"/>
    </xf>
    <xf numFmtId="0" fontId="0" fillId="4" borderId="3" xfId="0" applyFill="1" applyBorder="1" applyAlignment="1">
      <alignment horizontal="center" vertical="center" wrapText="1" shrinkToFit="1"/>
    </xf>
    <xf numFmtId="0" fontId="14" fillId="4" borderId="0" xfId="0" applyFont="1" applyFill="1" applyAlignment="1" applyProtection="1">
      <alignment horizontal="center" vertical="center"/>
      <protection locked="0"/>
    </xf>
    <xf numFmtId="0" fontId="0" fillId="2" borderId="50"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34"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2" xfId="0" applyFill="1" applyBorder="1" applyAlignment="1">
      <alignment horizontal="center" vertical="center"/>
    </xf>
    <xf numFmtId="0" fontId="0" fillId="4" borderId="32" xfId="0" applyFill="1" applyBorder="1" applyAlignment="1" applyProtection="1">
      <alignment vertical="center" shrinkToFit="1"/>
      <protection locked="0"/>
    </xf>
    <xf numFmtId="0" fontId="0" fillId="4" borderId="31" xfId="0" applyFill="1" applyBorder="1" applyAlignment="1" applyProtection="1">
      <alignment vertical="center" shrinkToFit="1"/>
      <protection locked="0"/>
    </xf>
    <xf numFmtId="0" fontId="11" fillId="4" borderId="6" xfId="0" applyFont="1" applyFill="1" applyBorder="1" applyAlignment="1">
      <alignment horizontal="left" vertical="center"/>
    </xf>
    <xf numFmtId="0" fontId="11" fillId="4" borderId="5" xfId="0" applyFont="1" applyFill="1" applyBorder="1" applyAlignment="1">
      <alignment horizontal="left" vertical="center"/>
    </xf>
    <xf numFmtId="0" fontId="0" fillId="0" borderId="27" xfId="0" applyBorder="1" applyAlignment="1">
      <alignment horizontal="center" vertical="center" shrinkToFit="1"/>
    </xf>
    <xf numFmtId="0" fontId="0" fillId="4" borderId="3" xfId="0" applyFill="1" applyBorder="1" applyAlignment="1">
      <alignment horizontal="left" vertical="center" shrinkToFit="1"/>
    </xf>
    <xf numFmtId="0" fontId="0" fillId="0" borderId="9" xfId="0" applyBorder="1" applyAlignment="1">
      <alignment horizontal="left" vertical="center"/>
    </xf>
    <xf numFmtId="0" fontId="0" fillId="0" borderId="8" xfId="0" applyBorder="1" applyAlignment="1">
      <alignment horizontal="left" vertical="center"/>
    </xf>
    <xf numFmtId="0" fontId="14" fillId="4" borderId="3" xfId="0" applyFont="1" applyFill="1" applyBorder="1" applyAlignment="1" applyProtection="1">
      <alignment horizontal="center" vertical="center"/>
      <protection locked="0"/>
    </xf>
    <xf numFmtId="0" fontId="14" fillId="4" borderId="53" xfId="0" applyFont="1" applyFill="1" applyBorder="1" applyAlignment="1" applyProtection="1">
      <alignment horizontal="center" vertical="center"/>
      <protection locked="0"/>
    </xf>
    <xf numFmtId="0" fontId="14" fillId="4" borderId="19" xfId="0" applyFont="1" applyFill="1" applyBorder="1" applyAlignment="1" applyProtection="1">
      <alignment horizontal="left" vertical="center"/>
      <protection locked="0"/>
    </xf>
    <xf numFmtId="49" fontId="14" fillId="4" borderId="23" xfId="0" applyNumberFormat="1" applyFont="1" applyFill="1" applyBorder="1" applyAlignment="1" applyProtection="1">
      <alignment horizontal="center" vertical="center"/>
      <protection locked="0"/>
    </xf>
    <xf numFmtId="49" fontId="14" fillId="4" borderId="0" xfId="0" applyNumberFormat="1" applyFont="1" applyFill="1" applyAlignment="1" applyProtection="1">
      <alignment horizontal="center" vertical="center"/>
      <protection locked="0"/>
    </xf>
    <xf numFmtId="0" fontId="14" fillId="4" borderId="21" xfId="0" applyFont="1" applyFill="1" applyBorder="1" applyAlignment="1" applyProtection="1">
      <alignment horizontal="center" vertical="center"/>
      <protection locked="0"/>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2" borderId="46"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49" fontId="14" fillId="4" borderId="3" xfId="0" applyNumberFormat="1" applyFont="1" applyFill="1" applyBorder="1" applyAlignment="1" applyProtection="1">
      <alignment horizontal="center" vertical="center"/>
      <protection locked="0"/>
    </xf>
    <xf numFmtId="0" fontId="14" fillId="4" borderId="35" xfId="0" applyFont="1" applyFill="1" applyBorder="1" applyAlignment="1">
      <alignment horizontal="left" vertical="center"/>
    </xf>
    <xf numFmtId="0" fontId="14" fillId="4" borderId="26" xfId="0" applyFont="1" applyFill="1" applyBorder="1" applyAlignment="1">
      <alignment horizontal="left" vertical="center"/>
    </xf>
    <xf numFmtId="0" fontId="14" fillId="4" borderId="34" xfId="0" applyFont="1" applyFill="1" applyBorder="1" applyAlignment="1">
      <alignment horizontal="left" vertical="center"/>
    </xf>
    <xf numFmtId="0" fontId="14" fillId="4" borderId="51" xfId="0" applyFont="1" applyFill="1" applyBorder="1" applyAlignment="1">
      <alignment horizontal="left" vertical="center"/>
    </xf>
    <xf numFmtId="0" fontId="14" fillId="4" borderId="6" xfId="0" applyFont="1" applyFill="1" applyBorder="1" applyAlignment="1">
      <alignment horizontal="left" vertical="center"/>
    </xf>
    <xf numFmtId="0" fontId="14" fillId="4" borderId="52" xfId="0" applyFont="1" applyFill="1" applyBorder="1" applyAlignment="1">
      <alignment horizontal="left" vertical="center"/>
    </xf>
    <xf numFmtId="0" fontId="0" fillId="2" borderId="20"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51" xfId="0" applyFill="1" applyBorder="1" applyAlignment="1">
      <alignment horizontal="center" vertical="center"/>
    </xf>
    <xf numFmtId="0" fontId="14" fillId="4" borderId="6" xfId="0" applyFont="1" applyFill="1" applyBorder="1" applyAlignment="1" applyProtection="1">
      <alignment horizontal="left" vertical="center"/>
      <protection locked="0"/>
    </xf>
    <xf numFmtId="0" fontId="14" fillId="4" borderId="5" xfId="0" applyFont="1" applyFill="1" applyBorder="1" applyAlignment="1" applyProtection="1">
      <alignment horizontal="left" vertical="center"/>
      <protection locked="0"/>
    </xf>
    <xf numFmtId="0" fontId="14" fillId="0" borderId="39" xfId="2" applyFont="1" applyBorder="1" applyAlignment="1">
      <alignment horizontal="center" vertical="center"/>
    </xf>
    <xf numFmtId="0" fontId="14" fillId="0" borderId="34" xfId="2" applyFont="1" applyBorder="1" applyAlignment="1">
      <alignment horizontal="center" vertical="center"/>
    </xf>
    <xf numFmtId="0" fontId="14" fillId="0" borderId="37" xfId="2" applyFont="1" applyBorder="1" applyAlignment="1">
      <alignment horizontal="center" vertical="center"/>
    </xf>
    <xf numFmtId="0" fontId="14" fillId="0" borderId="19" xfId="2" applyFont="1" applyBorder="1" applyAlignment="1">
      <alignment horizontal="center" vertical="center"/>
    </xf>
    <xf numFmtId="0" fontId="14" fillId="0" borderId="35" xfId="2" applyFont="1" applyBorder="1" applyAlignment="1" applyProtection="1">
      <alignment horizontal="center" vertical="center" shrinkToFit="1"/>
      <protection locked="0"/>
    </xf>
    <xf numFmtId="0" fontId="14" fillId="0" borderId="34" xfId="2" applyFont="1" applyBorder="1" applyAlignment="1" applyProtection="1">
      <alignment horizontal="center" vertical="center" shrinkToFit="1"/>
      <protection locked="0"/>
    </xf>
    <xf numFmtId="0" fontId="14" fillId="0" borderId="20" xfId="2" applyFont="1" applyBorder="1" applyAlignment="1" applyProtection="1">
      <alignment horizontal="center" vertical="center" shrinkToFit="1"/>
      <protection locked="0"/>
    </xf>
    <xf numFmtId="0" fontId="14" fillId="0" borderId="19" xfId="2" applyFont="1" applyBorder="1" applyAlignment="1" applyProtection="1">
      <alignment horizontal="center" vertical="center" shrinkToFit="1"/>
      <protection locked="0"/>
    </xf>
    <xf numFmtId="0" fontId="25" fillId="4" borderId="42" xfId="2" applyFont="1" applyFill="1" applyBorder="1" applyAlignment="1">
      <alignment horizontal="center" vertical="center"/>
    </xf>
    <xf numFmtId="0" fontId="25" fillId="4" borderId="41" xfId="2" applyFont="1" applyFill="1" applyBorder="1" applyAlignment="1">
      <alignment horizontal="center" vertical="center"/>
    </xf>
    <xf numFmtId="0" fontId="11" fillId="0" borderId="0" xfId="2" applyFont="1" applyAlignment="1">
      <alignment horizontal="center" vertical="center"/>
    </xf>
    <xf numFmtId="0" fontId="9" fillId="3" borderId="9" xfId="2" applyFont="1" applyFill="1" applyBorder="1" applyAlignment="1">
      <alignment horizontal="left" vertical="center"/>
    </xf>
    <xf numFmtId="0" fontId="9" fillId="3" borderId="8" xfId="2" applyFont="1" applyFill="1" applyBorder="1" applyAlignment="1">
      <alignment horizontal="left" vertical="center"/>
    </xf>
    <xf numFmtId="0" fontId="9" fillId="3" borderId="0" xfId="2" applyFont="1" applyFill="1" applyAlignment="1">
      <alignment horizontal="left" vertical="center"/>
    </xf>
    <xf numFmtId="0" fontId="9" fillId="3" borderId="21" xfId="2" applyFont="1" applyFill="1" applyBorder="1" applyAlignment="1">
      <alignment horizontal="left" vertical="center"/>
    </xf>
    <xf numFmtId="0" fontId="9" fillId="3" borderId="18" xfId="2" applyFont="1" applyFill="1" applyBorder="1" applyAlignment="1">
      <alignment horizontal="left" vertical="center"/>
    </xf>
    <xf numFmtId="0" fontId="9" fillId="3" borderId="17" xfId="2" applyFont="1" applyFill="1" applyBorder="1" applyAlignment="1">
      <alignment horizontal="left" vertical="center"/>
    </xf>
    <xf numFmtId="0" fontId="0" fillId="4" borderId="35" xfId="2" applyFont="1" applyFill="1" applyBorder="1" applyAlignment="1" applyProtection="1">
      <alignment horizontal="center" vertical="center" shrinkToFit="1"/>
      <protection locked="0"/>
    </xf>
    <xf numFmtId="0" fontId="0" fillId="4" borderId="26" xfId="2" applyFont="1" applyFill="1" applyBorder="1" applyAlignment="1" applyProtection="1">
      <alignment horizontal="center" vertical="center" shrinkToFit="1"/>
      <protection locked="0"/>
    </xf>
    <xf numFmtId="0" fontId="0" fillId="4" borderId="34" xfId="2" applyFont="1" applyFill="1" applyBorder="1" applyAlignment="1" applyProtection="1">
      <alignment horizontal="center" vertical="center" shrinkToFit="1"/>
      <protection locked="0"/>
    </xf>
    <xf numFmtId="0" fontId="0" fillId="4" borderId="20" xfId="2" applyFont="1" applyFill="1" applyBorder="1" applyAlignment="1" applyProtection="1">
      <alignment horizontal="center" vertical="center" shrinkToFit="1"/>
      <protection locked="0"/>
    </xf>
    <xf numFmtId="0" fontId="0" fillId="4" borderId="18" xfId="2" applyFont="1" applyFill="1" applyBorder="1" applyAlignment="1" applyProtection="1">
      <alignment horizontal="center" vertical="center" shrinkToFit="1"/>
      <protection locked="0"/>
    </xf>
    <xf numFmtId="0" fontId="0" fillId="4" borderId="19" xfId="2" applyFont="1" applyFill="1" applyBorder="1" applyAlignment="1" applyProtection="1">
      <alignment horizontal="center" vertical="center" shrinkToFit="1"/>
      <protection locked="0"/>
    </xf>
    <xf numFmtId="0" fontId="10" fillId="4" borderId="4" xfId="2" applyFont="1" applyFill="1" applyBorder="1" applyAlignment="1" applyProtection="1">
      <alignment horizontal="left" vertical="center" shrinkToFit="1"/>
      <protection locked="0"/>
    </xf>
    <xf numFmtId="0" fontId="10" fillId="4" borderId="3" xfId="2" applyFont="1" applyFill="1" applyBorder="1" applyAlignment="1" applyProtection="1">
      <alignment horizontal="left" vertical="center" shrinkToFit="1"/>
      <protection locked="0"/>
    </xf>
    <xf numFmtId="0" fontId="10" fillId="4" borderId="2" xfId="2" applyFont="1" applyFill="1" applyBorder="1" applyAlignment="1" applyProtection="1">
      <alignment horizontal="left" vertical="center" shrinkToFit="1"/>
      <protection locked="0"/>
    </xf>
    <xf numFmtId="0" fontId="10" fillId="4" borderId="51" xfId="2" applyFont="1" applyFill="1" applyBorder="1" applyAlignment="1" applyProtection="1">
      <alignment horizontal="left" vertical="center" shrinkToFit="1"/>
      <protection locked="0"/>
    </xf>
    <xf numFmtId="0" fontId="10" fillId="4" borderId="6" xfId="2" applyFont="1" applyFill="1" applyBorder="1" applyAlignment="1" applyProtection="1">
      <alignment horizontal="left" vertical="center" shrinkToFit="1"/>
      <protection locked="0"/>
    </xf>
    <xf numFmtId="0" fontId="10" fillId="4" borderId="52" xfId="2" applyFont="1" applyFill="1" applyBorder="1" applyAlignment="1" applyProtection="1">
      <alignment horizontal="left" vertical="center" shrinkToFit="1"/>
      <protection locked="0"/>
    </xf>
    <xf numFmtId="0" fontId="10" fillId="2" borderId="35" xfId="2" applyFont="1" applyFill="1" applyBorder="1" applyAlignment="1">
      <alignment horizontal="center" vertical="center" shrinkToFit="1"/>
    </xf>
    <xf numFmtId="0" fontId="10" fillId="2" borderId="26" xfId="2" applyFont="1" applyFill="1" applyBorder="1" applyAlignment="1">
      <alignment horizontal="center" vertical="center" shrinkToFit="1"/>
    </xf>
    <xf numFmtId="0" fontId="10" fillId="2" borderId="34" xfId="2" applyFont="1" applyFill="1" applyBorder="1" applyAlignment="1">
      <alignment horizontal="center" vertical="center" shrinkToFit="1"/>
    </xf>
    <xf numFmtId="0" fontId="10" fillId="2" borderId="20"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10" fillId="2" borderId="35" xfId="2" applyFont="1" applyFill="1" applyBorder="1" applyAlignment="1">
      <alignment horizontal="center" vertical="center" wrapText="1"/>
    </xf>
    <xf numFmtId="0" fontId="10" fillId="2" borderId="26" xfId="2" applyFont="1" applyFill="1" applyBorder="1" applyAlignment="1">
      <alignment horizontal="center" vertical="center"/>
    </xf>
    <xf numFmtId="0" fontId="10" fillId="2" borderId="34"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9" xfId="2" applyFont="1" applyFill="1" applyBorder="1" applyAlignment="1">
      <alignment horizontal="center" vertical="center"/>
    </xf>
    <xf numFmtId="0" fontId="10" fillId="4" borderId="20" xfId="2" applyFont="1" applyFill="1" applyBorder="1" applyAlignment="1" applyProtection="1">
      <alignment horizontal="left" vertical="center" shrinkToFit="1"/>
      <protection locked="0"/>
    </xf>
    <xf numFmtId="0" fontId="10" fillId="4" borderId="18" xfId="2" applyFont="1" applyFill="1" applyBorder="1" applyAlignment="1" applyProtection="1">
      <alignment horizontal="left" vertical="center" shrinkToFit="1"/>
      <protection locked="0"/>
    </xf>
    <xf numFmtId="0" fontId="10" fillId="4" borderId="19" xfId="2" applyFont="1" applyFill="1" applyBorder="1" applyAlignment="1" applyProtection="1">
      <alignment horizontal="left" vertical="center" shrinkToFit="1"/>
      <protection locked="0"/>
    </xf>
    <xf numFmtId="0" fontId="0" fillId="4" borderId="51" xfId="2" applyFont="1" applyFill="1" applyBorder="1" applyAlignment="1" applyProtection="1">
      <alignment horizontal="center" vertical="center" shrinkToFit="1"/>
      <protection locked="0"/>
    </xf>
    <xf numFmtId="0" fontId="0" fillId="4" borderId="6" xfId="2" applyFont="1" applyFill="1" applyBorder="1" applyAlignment="1" applyProtection="1">
      <alignment horizontal="center" vertical="center" shrinkToFit="1"/>
      <protection locked="0"/>
    </xf>
    <xf numFmtId="0" fontId="0" fillId="4" borderId="52" xfId="2" applyFont="1" applyFill="1" applyBorder="1" applyAlignment="1" applyProtection="1">
      <alignment horizontal="center" vertical="center" shrinkToFit="1"/>
      <protection locked="0"/>
    </xf>
    <xf numFmtId="0" fontId="10" fillId="0" borderId="61" xfId="2" applyFont="1" applyBorder="1">
      <alignment vertical="center"/>
    </xf>
    <xf numFmtId="0" fontId="10" fillId="0" borderId="62" xfId="2" applyFont="1" applyBorder="1">
      <alignment vertical="center"/>
    </xf>
    <xf numFmtId="0" fontId="10" fillId="0" borderId="63" xfId="2" applyFont="1" applyBorder="1">
      <alignment vertical="center"/>
    </xf>
    <xf numFmtId="0" fontId="13" fillId="0" borderId="35" xfId="2" applyFont="1" applyBorder="1" applyAlignment="1">
      <alignment horizontal="center" vertical="center"/>
    </xf>
    <xf numFmtId="0" fontId="13" fillId="0" borderId="26" xfId="2" applyFont="1" applyBorder="1" applyAlignment="1">
      <alignment horizontal="center" vertical="center"/>
    </xf>
    <xf numFmtId="0" fontId="13" fillId="0" borderId="34" xfId="2" applyFont="1" applyBorder="1" applyAlignment="1">
      <alignment horizontal="center" vertical="center"/>
    </xf>
    <xf numFmtId="0" fontId="13" fillId="0" borderId="23" xfId="2" applyFont="1" applyBorder="1" applyAlignment="1">
      <alignment horizontal="center" vertical="center"/>
    </xf>
    <xf numFmtId="0" fontId="13" fillId="0" borderId="0" xfId="2" applyFont="1" applyAlignment="1">
      <alignment horizontal="center" vertical="center"/>
    </xf>
    <xf numFmtId="0" fontId="13" fillId="0" borderId="22" xfId="2" applyFont="1" applyBorder="1" applyAlignment="1">
      <alignment horizontal="center"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0" fillId="2" borderId="60" xfId="2" applyFont="1" applyFill="1" applyBorder="1" applyAlignment="1">
      <alignment horizontal="center" vertical="center" textRotation="255" shrinkToFit="1"/>
    </xf>
    <xf numFmtId="0" fontId="10" fillId="2" borderId="40" xfId="2" applyFont="1" applyFill="1" applyBorder="1" applyAlignment="1">
      <alignment horizontal="center" vertical="center" textRotation="255" shrinkToFit="1"/>
    </xf>
    <xf numFmtId="0" fontId="26" fillId="4" borderId="60" xfId="2" applyFont="1" applyFill="1" applyBorder="1" applyAlignment="1" applyProtection="1">
      <alignment horizontal="center" vertical="center"/>
      <protection locked="0"/>
    </xf>
    <xf numFmtId="0" fontId="26" fillId="4" borderId="40" xfId="2" applyFont="1" applyFill="1" applyBorder="1" applyAlignment="1" applyProtection="1">
      <alignment horizontal="center" vertical="center"/>
      <protection locked="0"/>
    </xf>
    <xf numFmtId="0" fontId="10" fillId="2" borderId="42" xfId="2" applyFont="1" applyFill="1" applyBorder="1" applyAlignment="1">
      <alignment horizontal="center" vertical="center" textRotation="255" shrinkToFit="1"/>
    </xf>
    <xf numFmtId="0" fontId="10" fillId="2" borderId="41" xfId="2" applyFont="1" applyFill="1" applyBorder="1" applyAlignment="1">
      <alignment horizontal="center" vertical="center" textRotation="255" shrinkToFit="1"/>
    </xf>
    <xf numFmtId="0" fontId="30" fillId="4" borderId="42" xfId="2" applyFont="1" applyFill="1" applyBorder="1" applyAlignment="1" applyProtection="1">
      <alignment horizontal="center" vertical="center"/>
      <protection locked="0"/>
    </xf>
    <xf numFmtId="0" fontId="30" fillId="4" borderId="41" xfId="2" applyFont="1" applyFill="1" applyBorder="1" applyAlignment="1" applyProtection="1">
      <alignment horizontal="center" vertical="center"/>
      <protection locked="0"/>
    </xf>
    <xf numFmtId="0" fontId="30" fillId="4" borderId="12" xfId="2" applyFont="1" applyFill="1" applyBorder="1" applyAlignment="1" applyProtection="1">
      <alignment horizontal="center" vertical="center"/>
      <protection locked="0"/>
    </xf>
    <xf numFmtId="0" fontId="26" fillId="4" borderId="11" xfId="2" applyFont="1" applyFill="1" applyBorder="1" applyAlignment="1" applyProtection="1">
      <alignment horizontal="center" vertical="center"/>
      <protection locked="0"/>
    </xf>
    <xf numFmtId="0" fontId="20" fillId="4" borderId="39" xfId="2" applyFont="1" applyFill="1" applyBorder="1" applyAlignment="1" applyProtection="1">
      <alignment horizontal="left" vertical="top" shrinkToFit="1"/>
      <protection locked="0"/>
    </xf>
    <xf numFmtId="0" fontId="20" fillId="4" borderId="26" xfId="2" applyFont="1" applyFill="1" applyBorder="1" applyAlignment="1" applyProtection="1">
      <alignment horizontal="left" vertical="top" shrinkToFit="1"/>
      <protection locked="0"/>
    </xf>
    <xf numFmtId="0" fontId="20" fillId="4" borderId="25" xfId="2" applyFont="1" applyFill="1" applyBorder="1" applyAlignment="1" applyProtection="1">
      <alignment horizontal="left" vertical="top" shrinkToFit="1"/>
      <protection locked="0"/>
    </xf>
    <xf numFmtId="0" fontId="20" fillId="4" borderId="38" xfId="2" applyFont="1" applyFill="1" applyBorder="1" applyAlignment="1" applyProtection="1">
      <alignment horizontal="left" vertical="top" shrinkToFit="1"/>
      <protection locked="0"/>
    </xf>
    <xf numFmtId="0" fontId="20" fillId="4" borderId="0" xfId="2" applyFont="1" applyFill="1" applyAlignment="1" applyProtection="1">
      <alignment horizontal="left" vertical="top" shrinkToFit="1"/>
      <protection locked="0"/>
    </xf>
    <xf numFmtId="0" fontId="20" fillId="4" borderId="21" xfId="2" applyFont="1" applyFill="1" applyBorder="1" applyAlignment="1" applyProtection="1">
      <alignment horizontal="left" vertical="top" shrinkToFit="1"/>
      <protection locked="0"/>
    </xf>
    <xf numFmtId="0" fontId="20" fillId="4" borderId="7" xfId="2" applyFont="1" applyFill="1" applyBorder="1" applyAlignment="1" applyProtection="1">
      <alignment horizontal="left" vertical="top" shrinkToFit="1"/>
      <protection locked="0"/>
    </xf>
    <xf numFmtId="0" fontId="20" fillId="4" borderId="6" xfId="2" applyFont="1" applyFill="1" applyBorder="1" applyAlignment="1" applyProtection="1">
      <alignment horizontal="left" vertical="top" shrinkToFit="1"/>
      <protection locked="0"/>
    </xf>
    <xf numFmtId="0" fontId="20" fillId="4" borderId="5" xfId="2" applyFont="1" applyFill="1" applyBorder="1" applyAlignment="1" applyProtection="1">
      <alignment horizontal="left" vertical="top" shrinkToFit="1"/>
      <protection locked="0"/>
    </xf>
    <xf numFmtId="0" fontId="13" fillId="0" borderId="4" xfId="2" applyFont="1" applyBorder="1" applyAlignment="1">
      <alignment horizontal="center" vertical="center"/>
    </xf>
    <xf numFmtId="0" fontId="13" fillId="0" borderId="3" xfId="2" applyFont="1" applyBorder="1" applyAlignment="1">
      <alignment horizontal="center" vertical="center"/>
    </xf>
    <xf numFmtId="0" fontId="13" fillId="0" borderId="2" xfId="2" applyFont="1" applyBorder="1" applyAlignment="1">
      <alignment horizontal="center" vertical="center"/>
    </xf>
    <xf numFmtId="0" fontId="32" fillId="4" borderId="42" xfId="2" applyFont="1" applyFill="1" applyBorder="1" applyAlignment="1" applyProtection="1">
      <alignment horizontal="center" vertical="center"/>
      <protection locked="0"/>
    </xf>
    <xf numFmtId="0" fontId="32" fillId="4" borderId="41" xfId="2" applyFont="1" applyFill="1" applyBorder="1" applyAlignment="1" applyProtection="1">
      <alignment horizontal="center" vertical="center"/>
      <protection locked="0"/>
    </xf>
    <xf numFmtId="0" fontId="32" fillId="4" borderId="12" xfId="2" applyFont="1" applyFill="1" applyBorder="1" applyAlignment="1" applyProtection="1">
      <alignment horizontal="center" vertical="center"/>
      <protection locked="0"/>
    </xf>
    <xf numFmtId="0" fontId="14" fillId="0" borderId="7" xfId="2" applyFont="1" applyBorder="1" applyAlignment="1">
      <alignment horizontal="center" vertical="center"/>
    </xf>
    <xf numFmtId="0" fontId="14" fillId="0" borderId="52" xfId="2" applyFont="1" applyBorder="1" applyAlignment="1">
      <alignment horizontal="center" vertical="center"/>
    </xf>
    <xf numFmtId="0" fontId="14" fillId="0" borderId="51"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25" fillId="4" borderId="12" xfId="2" applyFont="1" applyFill="1" applyBorder="1" applyAlignment="1">
      <alignment horizontal="center" vertical="center"/>
    </xf>
    <xf numFmtId="0" fontId="20" fillId="0" borderId="64" xfId="2" applyFont="1" applyBorder="1" applyAlignment="1">
      <alignment horizontal="center" vertical="center"/>
    </xf>
    <xf numFmtId="0" fontId="20" fillId="0" borderId="65" xfId="2" applyFont="1" applyBorder="1" applyAlignment="1">
      <alignment horizontal="center" vertical="center"/>
    </xf>
    <xf numFmtId="0" fontId="20" fillId="0" borderId="66" xfId="2" applyFont="1" applyBorder="1" applyAlignment="1">
      <alignment horizontal="center" vertical="center"/>
    </xf>
    <xf numFmtId="0" fontId="20" fillId="0" borderId="67" xfId="2" applyFont="1" applyBorder="1" applyAlignment="1">
      <alignment horizontal="center" vertical="center"/>
    </xf>
    <xf numFmtId="0" fontId="0" fillId="0" borderId="35" xfId="2" applyFont="1" applyBorder="1" applyAlignment="1">
      <alignment horizontal="center" vertical="center" shrinkToFit="1"/>
    </xf>
    <xf numFmtId="0" fontId="20" fillId="0" borderId="34" xfId="2" applyFont="1" applyBorder="1" applyAlignment="1">
      <alignment horizontal="center" vertical="center" shrinkToFit="1"/>
    </xf>
    <xf numFmtId="0" fontId="20" fillId="0" borderId="20" xfId="2" applyFont="1" applyBorder="1" applyAlignment="1">
      <alignment horizontal="center" vertical="center" shrinkToFit="1"/>
    </xf>
    <xf numFmtId="0" fontId="20" fillId="0" borderId="19" xfId="2" applyFont="1" applyBorder="1" applyAlignment="1">
      <alignment horizontal="center" vertical="center" shrinkToFit="1"/>
    </xf>
    <xf numFmtId="0" fontId="24" fillId="2" borderId="42" xfId="2" applyFont="1" applyFill="1" applyBorder="1" applyAlignment="1">
      <alignment horizontal="center" vertical="center" wrapText="1" shrinkToFit="1"/>
    </xf>
    <xf numFmtId="0" fontId="24" fillId="2" borderId="41" xfId="2" applyFont="1" applyFill="1" applyBorder="1" applyAlignment="1">
      <alignment horizontal="center" vertical="center" wrapText="1" shrinkToFit="1"/>
    </xf>
    <xf numFmtId="0" fontId="10" fillId="2" borderId="35" xfId="2" applyFont="1" applyFill="1" applyBorder="1" applyAlignment="1">
      <alignment horizontal="center" vertical="center"/>
    </xf>
    <xf numFmtId="0" fontId="5" fillId="0" borderId="0" xfId="2" applyAlignment="1">
      <alignment horizont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54"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2" fillId="4" borderId="55" xfId="2" applyFont="1" applyFill="1" applyBorder="1" applyAlignment="1">
      <alignment horizontal="left" vertical="center" shrinkToFit="1"/>
    </xf>
    <xf numFmtId="0" fontId="22" fillId="4" borderId="9" xfId="2" applyFont="1" applyFill="1" applyBorder="1" applyAlignment="1">
      <alignment horizontal="left" vertical="center" shrinkToFit="1"/>
    </xf>
    <xf numFmtId="0" fontId="22" fillId="4" borderId="54" xfId="2" applyFont="1" applyFill="1" applyBorder="1" applyAlignment="1">
      <alignment horizontal="left" vertical="center" shrinkToFit="1"/>
    </xf>
    <xf numFmtId="0" fontId="22" fillId="4" borderId="20" xfId="2" applyFont="1" applyFill="1" applyBorder="1" applyAlignment="1">
      <alignment horizontal="left" vertical="center" shrinkToFit="1"/>
    </xf>
    <xf numFmtId="0" fontId="22" fillId="4" borderId="18" xfId="2" applyFont="1" applyFill="1" applyBorder="1" applyAlignment="1">
      <alignment horizontal="left" vertical="center" shrinkToFit="1"/>
    </xf>
    <xf numFmtId="0" fontId="22" fillId="4" borderId="19" xfId="2" applyFont="1" applyFill="1" applyBorder="1" applyAlignment="1">
      <alignment horizontal="left" vertical="center" shrinkToFit="1"/>
    </xf>
    <xf numFmtId="0" fontId="20" fillId="2" borderId="55" xfId="2" applyFont="1" applyFill="1" applyBorder="1" applyAlignment="1" applyProtection="1">
      <alignment horizontal="center" vertical="center" shrinkToFit="1"/>
      <protection locked="0"/>
    </xf>
    <xf numFmtId="0" fontId="20" fillId="2" borderId="9" xfId="2" applyFont="1" applyFill="1" applyBorder="1" applyAlignment="1" applyProtection="1">
      <alignment horizontal="center" vertical="center" shrinkToFit="1"/>
      <protection locked="0"/>
    </xf>
    <xf numFmtId="0" fontId="20" fillId="2" borderId="54" xfId="2" applyFont="1" applyFill="1" applyBorder="1" applyAlignment="1" applyProtection="1">
      <alignment horizontal="center" vertical="center" shrinkToFit="1"/>
      <protection locked="0"/>
    </xf>
    <xf numFmtId="0" fontId="20" fillId="2" borderId="20" xfId="2" applyFont="1" applyFill="1" applyBorder="1" applyAlignment="1" applyProtection="1">
      <alignment horizontal="center" vertical="center" shrinkToFit="1"/>
      <protection locked="0"/>
    </xf>
    <xf numFmtId="0" fontId="20" fillId="2" borderId="18" xfId="2" applyFont="1" applyFill="1" applyBorder="1" applyAlignment="1" applyProtection="1">
      <alignment horizontal="center" vertical="center" shrinkToFit="1"/>
      <protection locked="0"/>
    </xf>
    <xf numFmtId="0" fontId="20" fillId="2" borderId="19" xfId="2" applyFont="1" applyFill="1" applyBorder="1" applyAlignment="1" applyProtection="1">
      <alignment horizontal="center" vertical="center" shrinkToFit="1"/>
      <protection locked="0"/>
    </xf>
    <xf numFmtId="0" fontId="14" fillId="4" borderId="55" xfId="2" applyFont="1" applyFill="1" applyBorder="1" applyAlignment="1">
      <alignment horizontal="left" vertical="center" shrinkToFit="1"/>
    </xf>
    <xf numFmtId="0" fontId="14" fillId="4" borderId="9" xfId="2" applyFont="1" applyFill="1" applyBorder="1" applyAlignment="1">
      <alignment horizontal="left" vertical="center" shrinkToFit="1"/>
    </xf>
    <xf numFmtId="0" fontId="14" fillId="4" borderId="8" xfId="2" applyFont="1" applyFill="1" applyBorder="1" applyAlignment="1">
      <alignment horizontal="left" vertical="center" shrinkToFit="1"/>
    </xf>
    <xf numFmtId="0" fontId="14" fillId="4" borderId="20" xfId="2" applyFont="1" applyFill="1" applyBorder="1" applyAlignment="1">
      <alignment horizontal="left" vertical="center" shrinkToFit="1"/>
    </xf>
    <xf numFmtId="0" fontId="14" fillId="4" borderId="18" xfId="2" applyFont="1" applyFill="1" applyBorder="1" applyAlignment="1">
      <alignment horizontal="left" vertical="center" shrinkToFit="1"/>
    </xf>
    <xf numFmtId="0" fontId="14" fillId="4" borderId="17" xfId="2" applyFont="1" applyFill="1" applyBorder="1" applyAlignment="1">
      <alignment horizontal="left" vertical="center" shrinkToFit="1"/>
    </xf>
    <xf numFmtId="0" fontId="0" fillId="2" borderId="39" xfId="2" applyFont="1" applyFill="1" applyBorder="1" applyAlignment="1">
      <alignment horizontal="center" vertical="center" shrinkToFit="1"/>
    </xf>
    <xf numFmtId="0" fontId="20" fillId="2" borderId="26" xfId="2" applyFont="1" applyFill="1" applyBorder="1" applyAlignment="1">
      <alignment horizontal="center" vertical="center" shrinkToFit="1"/>
    </xf>
    <xf numFmtId="0" fontId="20" fillId="2" borderId="34" xfId="2" applyFont="1" applyFill="1" applyBorder="1" applyAlignment="1">
      <alignment horizontal="center" vertical="center" shrinkToFit="1"/>
    </xf>
    <xf numFmtId="0" fontId="20" fillId="2" borderId="37" xfId="2" applyFont="1" applyFill="1" applyBorder="1" applyAlignment="1">
      <alignment horizontal="center" vertical="center" shrinkToFit="1"/>
    </xf>
    <xf numFmtId="0" fontId="20" fillId="2" borderId="18" xfId="2" applyFont="1" applyFill="1" applyBorder="1" applyAlignment="1">
      <alignment horizontal="center" vertical="center" shrinkToFit="1"/>
    </xf>
    <xf numFmtId="0" fontId="20" fillId="2" borderId="19" xfId="2" applyFont="1" applyFill="1" applyBorder="1" applyAlignment="1">
      <alignment horizontal="center" vertical="center" shrinkToFit="1"/>
    </xf>
    <xf numFmtId="0" fontId="14" fillId="4" borderId="35" xfId="2" applyFont="1" applyFill="1" applyBorder="1" applyAlignment="1">
      <alignment horizontal="left" vertical="center" shrinkToFit="1"/>
    </xf>
    <xf numFmtId="0" fontId="14" fillId="4" borderId="26" xfId="2" applyFont="1" applyFill="1" applyBorder="1" applyAlignment="1">
      <alignment horizontal="left" vertical="center" shrinkToFit="1"/>
    </xf>
    <xf numFmtId="0" fontId="14" fillId="4" borderId="34" xfId="2" applyFont="1" applyFill="1" applyBorder="1" applyAlignment="1">
      <alignment horizontal="left" vertical="center" shrinkToFit="1"/>
    </xf>
    <xf numFmtId="0" fontId="14" fillId="4" borderId="19" xfId="2" applyFont="1" applyFill="1" applyBorder="1" applyAlignment="1">
      <alignment horizontal="left" vertical="center" shrinkToFit="1"/>
    </xf>
    <xf numFmtId="0" fontId="20" fillId="2" borderId="4" xfId="2" applyFont="1" applyFill="1" applyBorder="1" applyAlignment="1" applyProtection="1">
      <alignment horizontal="center" vertical="center" shrinkToFit="1"/>
      <protection locked="0"/>
    </xf>
    <xf numFmtId="0" fontId="20" fillId="2" borderId="3" xfId="2" applyFont="1" applyFill="1" applyBorder="1" applyAlignment="1" applyProtection="1">
      <alignment horizontal="center" vertical="center" shrinkToFit="1"/>
      <protection locked="0"/>
    </xf>
    <xf numFmtId="0" fontId="20" fillId="2" borderId="2" xfId="2" applyFont="1" applyFill="1" applyBorder="1" applyAlignment="1" applyProtection="1">
      <alignment horizontal="center" vertical="center" shrinkToFit="1"/>
      <protection locked="0"/>
    </xf>
    <xf numFmtId="0" fontId="14" fillId="4" borderId="4" xfId="2" quotePrefix="1" applyFont="1" applyFill="1" applyBorder="1" applyAlignment="1">
      <alignment horizontal="center" vertical="center" shrinkToFit="1"/>
    </xf>
    <xf numFmtId="0" fontId="14" fillId="4" borderId="3" xfId="2" applyFont="1" applyFill="1" applyBorder="1" applyAlignment="1">
      <alignment horizontal="center" vertical="center" shrinkToFit="1"/>
    </xf>
    <xf numFmtId="0" fontId="14" fillId="4" borderId="3" xfId="2" applyFont="1" applyFill="1" applyBorder="1" applyAlignment="1" applyProtection="1">
      <alignment horizontal="center" vertical="center" shrinkToFit="1"/>
      <protection locked="0"/>
    </xf>
    <xf numFmtId="0" fontId="14" fillId="4" borderId="53" xfId="2" applyFont="1" applyFill="1" applyBorder="1" applyAlignment="1" applyProtection="1">
      <alignment horizontal="center" vertical="center" shrinkToFit="1"/>
      <protection locked="0"/>
    </xf>
    <xf numFmtId="0" fontId="14" fillId="4" borderId="4" xfId="2" applyFont="1" applyFill="1" applyBorder="1" applyAlignment="1" applyProtection="1">
      <alignment vertical="center" shrinkToFit="1"/>
      <protection locked="0"/>
    </xf>
    <xf numFmtId="0" fontId="14" fillId="4" borderId="3" xfId="2" applyFont="1" applyFill="1" applyBorder="1" applyAlignment="1" applyProtection="1">
      <alignment vertical="center" shrinkToFit="1"/>
      <protection locked="0"/>
    </xf>
    <xf numFmtId="0" fontId="14" fillId="4" borderId="53" xfId="2" applyFont="1" applyFill="1" applyBorder="1" applyAlignment="1" applyProtection="1">
      <alignment vertical="center" shrinkToFit="1"/>
      <protection locked="0"/>
    </xf>
    <xf numFmtId="0" fontId="14" fillId="4" borderId="20" xfId="2" applyFont="1" applyFill="1" applyBorder="1" applyAlignment="1">
      <alignment horizontal="left" vertical="center"/>
    </xf>
    <xf numFmtId="0" fontId="14" fillId="4" borderId="18" xfId="2" applyFont="1" applyFill="1" applyBorder="1" applyAlignment="1">
      <alignment horizontal="left" vertical="center"/>
    </xf>
    <xf numFmtId="0" fontId="14" fillId="4" borderId="19" xfId="2" applyFont="1" applyFill="1" applyBorder="1" applyAlignment="1">
      <alignment horizontal="left" vertical="center"/>
    </xf>
    <xf numFmtId="0" fontId="20" fillId="2" borderId="38" xfId="2" applyFont="1" applyFill="1" applyBorder="1" applyAlignment="1">
      <alignment horizontal="center" vertical="center"/>
    </xf>
    <xf numFmtId="0" fontId="20" fillId="2" borderId="0" xfId="2" applyFont="1" applyFill="1" applyAlignment="1">
      <alignment horizontal="center" vertical="center"/>
    </xf>
    <xf numFmtId="0" fontId="20" fillId="2" borderId="22" xfId="2" applyFont="1" applyFill="1" applyBorder="1" applyAlignment="1">
      <alignment horizontal="center" vertical="center"/>
    </xf>
    <xf numFmtId="0" fontId="14" fillId="4" borderId="0" xfId="2" applyFont="1" applyFill="1" applyAlignment="1">
      <alignment horizontal="center" vertical="center"/>
    </xf>
    <xf numFmtId="0" fontId="20" fillId="2" borderId="35" xfId="2" applyFont="1" applyFill="1" applyBorder="1" applyAlignment="1">
      <alignment horizontal="center" vertical="center" shrinkToFit="1"/>
    </xf>
    <xf numFmtId="0" fontId="20" fillId="2" borderId="51" xfId="2" applyFont="1" applyFill="1" applyBorder="1" applyAlignment="1">
      <alignment horizontal="center" vertical="center" shrinkToFit="1"/>
    </xf>
    <xf numFmtId="0" fontId="20" fillId="2" borderId="6" xfId="2" applyFont="1" applyFill="1" applyBorder="1" applyAlignment="1">
      <alignment horizontal="center" vertical="center" shrinkToFit="1"/>
    </xf>
    <xf numFmtId="0" fontId="20" fillId="2" borderId="52" xfId="2" applyFont="1" applyFill="1" applyBorder="1" applyAlignment="1">
      <alignment horizontal="center" vertical="center" shrinkToFit="1"/>
    </xf>
    <xf numFmtId="0" fontId="14" fillId="4" borderId="26" xfId="2" applyFont="1" applyFill="1" applyBorder="1" applyAlignment="1">
      <alignment horizontal="center" vertical="center" shrinkToFit="1"/>
    </xf>
    <xf numFmtId="0" fontId="14" fillId="4" borderId="6" xfId="2" applyFont="1" applyFill="1" applyBorder="1" applyAlignment="1">
      <alignment horizontal="center" vertical="center" shrinkToFit="1"/>
    </xf>
    <xf numFmtId="0" fontId="0" fillId="0" borderId="26" xfId="2" applyFont="1" applyBorder="1" applyAlignment="1">
      <alignment horizontal="center" vertical="center" shrinkToFit="1"/>
    </xf>
    <xf numFmtId="0" fontId="20" fillId="0" borderId="25" xfId="2" applyFont="1" applyBorder="1" applyAlignment="1">
      <alignment horizontal="center" vertical="center" shrinkToFit="1"/>
    </xf>
    <xf numFmtId="0" fontId="20" fillId="0" borderId="6" xfId="2" applyFont="1" applyBorder="1" applyAlignment="1">
      <alignment horizontal="center" vertical="center" shrinkToFit="1"/>
    </xf>
    <xf numFmtId="0" fontId="20" fillId="0" borderId="5" xfId="2" applyFont="1" applyBorder="1" applyAlignment="1">
      <alignment horizontal="center" vertical="center" shrinkToFit="1"/>
    </xf>
    <xf numFmtId="0" fontId="20" fillId="2" borderId="56" xfId="2" applyFont="1" applyFill="1" applyBorder="1" applyAlignment="1">
      <alignment horizontal="center" vertical="center" shrinkToFit="1"/>
    </xf>
    <xf numFmtId="0" fontId="20" fillId="2" borderId="57" xfId="2" applyFont="1" applyFill="1" applyBorder="1" applyAlignment="1">
      <alignment horizontal="center" vertical="center" shrinkToFit="1"/>
    </xf>
    <xf numFmtId="0" fontId="20" fillId="2" borderId="58" xfId="2" applyFont="1" applyFill="1" applyBorder="1" applyAlignment="1">
      <alignment horizontal="center" vertical="center" shrinkToFit="1"/>
    </xf>
    <xf numFmtId="0" fontId="0" fillId="0" borderId="59" xfId="2" applyFont="1" applyBorder="1" applyAlignment="1">
      <alignment horizontal="center" vertical="center" shrinkToFit="1"/>
    </xf>
    <xf numFmtId="0" fontId="20" fillId="0" borderId="57" xfId="2" applyFont="1" applyBorder="1" applyAlignment="1">
      <alignment horizontal="center" vertical="center" shrinkToFit="1"/>
    </xf>
    <xf numFmtId="0" fontId="14" fillId="4" borderId="57" xfId="2" applyFont="1" applyFill="1" applyBorder="1" applyAlignment="1">
      <alignment horizontal="center" vertical="center" shrinkToFit="1"/>
    </xf>
    <xf numFmtId="0" fontId="14" fillId="4" borderId="57" xfId="2" applyFont="1" applyFill="1" applyBorder="1" applyAlignment="1">
      <alignment vertical="center" shrinkToFit="1"/>
    </xf>
    <xf numFmtId="179" fontId="14" fillId="4" borderId="57" xfId="2" applyNumberFormat="1" applyFont="1" applyFill="1" applyBorder="1" applyAlignment="1" applyProtection="1">
      <alignment horizontal="center" vertical="center"/>
      <protection locked="0"/>
    </xf>
    <xf numFmtId="0" fontId="20" fillId="2" borderId="16" xfId="2" applyFont="1" applyFill="1" applyBorder="1" applyAlignment="1">
      <alignment horizontal="center" vertical="center" shrinkToFit="1"/>
    </xf>
    <xf numFmtId="0" fontId="20" fillId="2" borderId="3" xfId="2" applyFont="1" applyFill="1" applyBorder="1" applyAlignment="1">
      <alignment horizontal="center" vertical="center" shrinkToFit="1"/>
    </xf>
    <xf numFmtId="0" fontId="20" fillId="2" borderId="2" xfId="2" applyFont="1" applyFill="1" applyBorder="1" applyAlignment="1">
      <alignment horizontal="center" vertical="center" shrinkToFit="1"/>
    </xf>
    <xf numFmtId="0" fontId="0" fillId="0" borderId="4" xfId="2" applyFont="1" applyBorder="1" applyAlignment="1">
      <alignment horizontal="center" vertical="center" shrinkToFit="1"/>
    </xf>
    <xf numFmtId="0" fontId="20" fillId="0" borderId="3" xfId="2" applyFont="1" applyBorder="1" applyAlignment="1">
      <alignment horizontal="center" vertical="center" shrinkToFit="1"/>
    </xf>
    <xf numFmtId="0" fontId="14" fillId="4" borderId="3" xfId="2" applyFont="1" applyFill="1" applyBorder="1" applyAlignment="1">
      <alignment vertical="center" shrinkToFit="1"/>
    </xf>
    <xf numFmtId="179" fontId="14" fillId="4" borderId="3" xfId="2" applyNumberFormat="1" applyFont="1" applyFill="1" applyBorder="1" applyAlignment="1" applyProtection="1">
      <alignment horizontal="center" vertical="center"/>
      <protection locked="0"/>
    </xf>
    <xf numFmtId="179" fontId="14" fillId="4" borderId="58" xfId="2" applyNumberFormat="1" applyFont="1" applyFill="1" applyBorder="1" applyAlignment="1" applyProtection="1">
      <alignment horizontal="center" vertical="center"/>
      <protection locked="0"/>
    </xf>
    <xf numFmtId="0" fontId="23" fillId="3" borderId="10" xfId="2" applyFont="1" applyFill="1" applyBorder="1" applyAlignment="1">
      <alignment horizontal="center" vertical="center" shrinkToFit="1"/>
    </xf>
    <xf numFmtId="0" fontId="23" fillId="3" borderId="9" xfId="2" applyFont="1" applyFill="1" applyBorder="1" applyAlignment="1">
      <alignment horizontal="center" vertical="center" shrinkToFit="1"/>
    </xf>
    <xf numFmtId="0" fontId="23" fillId="3" borderId="54" xfId="2" applyFont="1" applyFill="1" applyBorder="1" applyAlignment="1">
      <alignment horizontal="center" vertical="center" shrinkToFit="1"/>
    </xf>
    <xf numFmtId="0" fontId="23" fillId="3" borderId="38" xfId="2" applyFont="1" applyFill="1" applyBorder="1" applyAlignment="1">
      <alignment horizontal="center" vertical="center" shrinkToFit="1"/>
    </xf>
    <xf numFmtId="0" fontId="23" fillId="3" borderId="0" xfId="2" applyFont="1" applyFill="1" applyAlignment="1">
      <alignment horizontal="center" vertical="center" shrinkToFit="1"/>
    </xf>
    <xf numFmtId="0" fontId="23" fillId="3" borderId="22" xfId="2" applyFont="1" applyFill="1" applyBorder="1" applyAlignment="1">
      <alignment horizontal="center" vertical="center" shrinkToFit="1"/>
    </xf>
    <xf numFmtId="0" fontId="23" fillId="3" borderId="37" xfId="2" applyFont="1" applyFill="1" applyBorder="1" applyAlignment="1">
      <alignment horizontal="center" vertical="center" shrinkToFit="1"/>
    </xf>
    <xf numFmtId="0" fontId="23" fillId="3" borderId="18" xfId="2" applyFont="1" applyFill="1" applyBorder="1" applyAlignment="1">
      <alignment horizontal="center" vertical="center" shrinkToFit="1"/>
    </xf>
    <xf numFmtId="0" fontId="23" fillId="3" borderId="19" xfId="2" applyFont="1" applyFill="1" applyBorder="1" applyAlignment="1">
      <alignment horizontal="center" vertical="center" shrinkToFit="1"/>
    </xf>
    <xf numFmtId="0" fontId="20" fillId="0" borderId="39" xfId="2" applyFont="1" applyBorder="1" applyAlignment="1">
      <alignment horizontal="center" vertical="center"/>
    </xf>
    <xf numFmtId="0" fontId="20" fillId="0" borderId="34" xfId="2" applyFont="1" applyBorder="1" applyAlignment="1">
      <alignment horizontal="center" vertical="center"/>
    </xf>
    <xf numFmtId="0" fontId="20" fillId="0" borderId="37" xfId="2" applyFont="1" applyBorder="1" applyAlignment="1">
      <alignment horizontal="center" vertical="center"/>
    </xf>
    <xf numFmtId="0" fontId="20" fillId="0" borderId="19" xfId="2" applyFont="1" applyBorder="1" applyAlignment="1">
      <alignment horizontal="center" vertical="center"/>
    </xf>
    <xf numFmtId="0" fontId="13" fillId="0" borderId="35" xfId="2" applyFont="1" applyBorder="1" applyAlignment="1">
      <alignment horizontal="center" vertical="top"/>
    </xf>
    <xf numFmtId="0" fontId="13" fillId="0" borderId="26" xfId="2" applyFont="1" applyBorder="1" applyAlignment="1">
      <alignment horizontal="center" vertical="top"/>
    </xf>
    <xf numFmtId="0" fontId="13" fillId="0" borderId="34" xfId="2" applyFont="1" applyBorder="1" applyAlignment="1">
      <alignment horizontal="center" vertical="top"/>
    </xf>
    <xf numFmtId="0" fontId="13" fillId="0" borderId="23" xfId="2" applyFont="1" applyBorder="1" applyAlignment="1">
      <alignment horizontal="center" vertical="top"/>
    </xf>
    <xf numFmtId="0" fontId="13" fillId="0" borderId="0" xfId="2" applyFont="1" applyAlignment="1">
      <alignment horizontal="center" vertical="top"/>
    </xf>
    <xf numFmtId="0" fontId="13" fillId="0" borderId="22" xfId="2" applyFont="1" applyBorder="1" applyAlignment="1">
      <alignment horizontal="center" vertical="top"/>
    </xf>
    <xf numFmtId="0" fontId="13" fillId="0" borderId="20" xfId="2" applyFont="1" applyBorder="1" applyAlignment="1">
      <alignment horizontal="center" vertical="top"/>
    </xf>
    <xf numFmtId="0" fontId="13" fillId="0" borderId="18" xfId="2" applyFont="1" applyBorder="1" applyAlignment="1">
      <alignment horizontal="center" vertical="top"/>
    </xf>
    <xf numFmtId="0" fontId="13" fillId="0" borderId="19" xfId="2" applyFont="1" applyBorder="1" applyAlignment="1">
      <alignment horizontal="center" vertical="top"/>
    </xf>
    <xf numFmtId="0" fontId="22" fillId="0" borderId="26" xfId="2" applyFont="1" applyBorder="1" applyAlignment="1" applyProtection="1">
      <alignment horizontal="center" vertical="center" shrinkToFit="1"/>
      <protection locked="0"/>
    </xf>
    <xf numFmtId="0" fontId="22" fillId="0" borderId="34" xfId="2" applyFont="1" applyBorder="1" applyAlignment="1" applyProtection="1">
      <alignment horizontal="center" vertical="center" shrinkToFit="1"/>
      <protection locked="0"/>
    </xf>
    <xf numFmtId="179" fontId="14" fillId="4" borderId="2" xfId="2" applyNumberFormat="1" applyFont="1" applyFill="1" applyBorder="1" applyAlignment="1" applyProtection="1">
      <alignment horizontal="center" vertical="center"/>
      <protection locked="0"/>
    </xf>
    <xf numFmtId="0" fontId="28" fillId="3" borderId="10" xfId="5" applyFont="1" applyFill="1" applyBorder="1" applyAlignment="1">
      <alignment horizontal="center" vertical="center"/>
    </xf>
    <xf numFmtId="0" fontId="15" fillId="3" borderId="9" xfId="5" applyFont="1" applyFill="1" applyBorder="1" applyAlignment="1">
      <alignment horizontal="center" vertical="center"/>
    </xf>
    <xf numFmtId="0" fontId="15" fillId="3" borderId="8" xfId="5" applyFont="1" applyFill="1" applyBorder="1" applyAlignment="1">
      <alignment horizontal="center" vertical="center"/>
    </xf>
    <xf numFmtId="0" fontId="15" fillId="3" borderId="7" xfId="5" applyFont="1" applyFill="1" applyBorder="1" applyAlignment="1">
      <alignment horizontal="center" vertical="center"/>
    </xf>
    <xf numFmtId="0" fontId="15" fillId="3" borderId="6" xfId="5" applyFont="1" applyFill="1" applyBorder="1" applyAlignment="1">
      <alignment horizontal="center" vertical="center"/>
    </xf>
    <xf numFmtId="0" fontId="15" fillId="3" borderId="5" xfId="5" applyFont="1" applyFill="1" applyBorder="1" applyAlignment="1">
      <alignment horizontal="center" vertical="center"/>
    </xf>
    <xf numFmtId="0" fontId="20" fillId="3" borderId="0" xfId="5" applyFont="1" applyFill="1" applyAlignment="1">
      <alignment horizontal="left" vertical="center"/>
    </xf>
    <xf numFmtId="0" fontId="0" fillId="3" borderId="0" xfId="5" applyFont="1" applyFill="1" applyAlignment="1">
      <alignment horizontal="left" vertical="center" wrapText="1"/>
    </xf>
    <xf numFmtId="0" fontId="20" fillId="2" borderId="10" xfId="5" applyFont="1" applyFill="1" applyBorder="1" applyAlignment="1">
      <alignment horizontal="center" vertical="center"/>
    </xf>
    <xf numFmtId="0" fontId="20" fillId="2" borderId="9" xfId="5" applyFont="1" applyFill="1" applyBorder="1" applyAlignment="1">
      <alignment horizontal="center" vertical="center"/>
    </xf>
    <xf numFmtId="0" fontId="20" fillId="2" borderId="54" xfId="5" applyFont="1" applyFill="1" applyBorder="1" applyAlignment="1">
      <alignment horizontal="center" vertical="center"/>
    </xf>
    <xf numFmtId="0" fontId="20" fillId="2" borderId="37" xfId="5" applyFont="1" applyFill="1" applyBorder="1" applyAlignment="1">
      <alignment horizontal="center" vertical="center"/>
    </xf>
    <xf numFmtId="0" fontId="20" fillId="2" borderId="18" xfId="5" applyFont="1" applyFill="1" applyBorder="1" applyAlignment="1">
      <alignment horizontal="center" vertical="center"/>
    </xf>
    <xf numFmtId="0" fontId="20" fillId="2" borderId="19" xfId="5" applyFont="1" applyFill="1" applyBorder="1" applyAlignment="1">
      <alignment horizontal="center" vertical="center"/>
    </xf>
    <xf numFmtId="0" fontId="14" fillId="4" borderId="55" xfId="5" applyFont="1" applyFill="1" applyBorder="1" applyAlignment="1" applyProtection="1">
      <alignment horizontal="left" vertical="center" shrinkToFit="1"/>
      <protection locked="0"/>
    </xf>
    <xf numFmtId="0" fontId="14" fillId="4" borderId="9" xfId="5" applyFont="1" applyFill="1" applyBorder="1" applyAlignment="1" applyProtection="1">
      <alignment horizontal="left" vertical="center" shrinkToFit="1"/>
      <protection locked="0"/>
    </xf>
    <xf numFmtId="0" fontId="14" fillId="4" borderId="54" xfId="5" applyFont="1" applyFill="1" applyBorder="1" applyAlignment="1" applyProtection="1">
      <alignment horizontal="left" vertical="center" shrinkToFit="1"/>
      <protection locked="0"/>
    </xf>
    <xf numFmtId="0" fontId="14" fillId="4" borderId="20" xfId="5" applyFont="1" applyFill="1" applyBorder="1" applyAlignment="1" applyProtection="1">
      <alignment horizontal="left" vertical="center" shrinkToFit="1"/>
      <protection locked="0"/>
    </xf>
    <xf numFmtId="0" fontId="14" fillId="4" borderId="18" xfId="5" applyFont="1" applyFill="1" applyBorder="1" applyAlignment="1" applyProtection="1">
      <alignment horizontal="left" vertical="center" shrinkToFit="1"/>
      <protection locked="0"/>
    </xf>
    <xf numFmtId="0" fontId="14" fillId="4" borderId="19" xfId="5" applyFont="1" applyFill="1" applyBorder="1" applyAlignment="1" applyProtection="1">
      <alignment horizontal="left" vertical="center" shrinkToFit="1"/>
      <protection locked="0"/>
    </xf>
    <xf numFmtId="0" fontId="20" fillId="2" borderId="55" xfId="5" applyFont="1" applyFill="1" applyBorder="1" applyAlignment="1" applyProtection="1">
      <alignment horizontal="center" vertical="center" shrinkToFit="1"/>
      <protection locked="0"/>
    </xf>
    <xf numFmtId="0" fontId="20" fillId="2" borderId="9" xfId="5" applyFont="1" applyFill="1" applyBorder="1" applyAlignment="1" applyProtection="1">
      <alignment horizontal="center" vertical="center" shrinkToFit="1"/>
      <protection locked="0"/>
    </xf>
    <xf numFmtId="0" fontId="20" fillId="2" borderId="54" xfId="5" applyFont="1" applyFill="1" applyBorder="1" applyAlignment="1" applyProtection="1">
      <alignment horizontal="center" vertical="center" shrinkToFit="1"/>
      <protection locked="0"/>
    </xf>
    <xf numFmtId="0" fontId="20" fillId="2" borderId="20" xfId="5" applyFont="1" applyFill="1" applyBorder="1" applyAlignment="1" applyProtection="1">
      <alignment horizontal="center" vertical="center" shrinkToFit="1"/>
      <protection locked="0"/>
    </xf>
    <xf numFmtId="0" fontId="20" fillId="2" borderId="18" xfId="5" applyFont="1" applyFill="1" applyBorder="1" applyAlignment="1" applyProtection="1">
      <alignment horizontal="center" vertical="center" shrinkToFit="1"/>
      <protection locked="0"/>
    </xf>
    <xf numFmtId="0" fontId="20" fillId="2" borderId="19" xfId="5" applyFont="1" applyFill="1" applyBorder="1" applyAlignment="1" applyProtection="1">
      <alignment horizontal="center" vertical="center" shrinkToFit="1"/>
      <protection locked="0"/>
    </xf>
    <xf numFmtId="0" fontId="14" fillId="4" borderId="8" xfId="5" applyFont="1" applyFill="1" applyBorder="1" applyAlignment="1" applyProtection="1">
      <alignment horizontal="left" vertical="center" shrinkToFit="1"/>
      <protection locked="0"/>
    </xf>
    <xf numFmtId="0" fontId="14" fillId="4" borderId="17" xfId="5" applyFont="1" applyFill="1" applyBorder="1" applyAlignment="1" applyProtection="1">
      <alignment horizontal="left" vertical="center" shrinkToFit="1"/>
      <protection locked="0"/>
    </xf>
    <xf numFmtId="0" fontId="20" fillId="0" borderId="0" xfId="5" applyFont="1" applyAlignment="1">
      <alignment horizontal="center"/>
    </xf>
    <xf numFmtId="0" fontId="0" fillId="0" borderId="0" xfId="5" applyFont="1" applyAlignment="1">
      <alignment horizontal="center"/>
    </xf>
    <xf numFmtId="0" fontId="20" fillId="4" borderId="0" xfId="5" applyFont="1" applyFill="1" applyAlignment="1">
      <alignment horizontal="center"/>
    </xf>
    <xf numFmtId="0" fontId="0" fillId="2" borderId="39" xfId="5" applyFont="1" applyFill="1" applyBorder="1" applyAlignment="1">
      <alignment horizontal="center" vertical="center" shrinkToFit="1"/>
    </xf>
    <xf numFmtId="0" fontId="20" fillId="2" borderId="26" xfId="5" applyFont="1" applyFill="1" applyBorder="1" applyAlignment="1">
      <alignment horizontal="center" vertical="center" shrinkToFit="1"/>
    </xf>
    <xf numFmtId="0" fontId="20" fillId="2" borderId="34" xfId="5" applyFont="1" applyFill="1" applyBorder="1" applyAlignment="1">
      <alignment horizontal="center" vertical="center" shrinkToFit="1"/>
    </xf>
    <xf numFmtId="0" fontId="20" fillId="2" borderId="7" xfId="5" applyFont="1" applyFill="1" applyBorder="1" applyAlignment="1">
      <alignment horizontal="center" vertical="center" shrinkToFit="1"/>
    </xf>
    <xf numFmtId="0" fontId="20" fillId="2" borderId="6" xfId="5" applyFont="1" applyFill="1" applyBorder="1" applyAlignment="1">
      <alignment horizontal="center" vertical="center" shrinkToFit="1"/>
    </xf>
    <xf numFmtId="0" fontId="20" fillId="2" borderId="52" xfId="5" applyFont="1" applyFill="1" applyBorder="1" applyAlignment="1">
      <alignment horizontal="center" vertical="center" shrinkToFit="1"/>
    </xf>
    <xf numFmtId="0" fontId="14" fillId="4" borderId="35" xfId="5" applyFont="1" applyFill="1" applyBorder="1" applyAlignment="1">
      <alignment horizontal="left" vertical="center" shrinkToFit="1"/>
    </xf>
    <xf numFmtId="0" fontId="14" fillId="4" borderId="26" xfId="5" applyFont="1" applyFill="1" applyBorder="1" applyAlignment="1">
      <alignment horizontal="left" vertical="center" shrinkToFit="1"/>
    </xf>
    <xf numFmtId="0" fontId="14" fillId="4" borderId="34" xfId="5" applyFont="1" applyFill="1" applyBorder="1" applyAlignment="1">
      <alignment horizontal="left" vertical="center" shrinkToFit="1"/>
    </xf>
    <xf numFmtId="0" fontId="14" fillId="4" borderId="51" xfId="5" applyFont="1" applyFill="1" applyBorder="1" applyAlignment="1">
      <alignment horizontal="left" vertical="center" shrinkToFit="1"/>
    </xf>
    <xf numFmtId="0" fontId="14" fillId="4" borderId="6" xfId="5" applyFont="1" applyFill="1" applyBorder="1" applyAlignment="1">
      <alignment horizontal="left" vertical="center" shrinkToFit="1"/>
    </xf>
    <xf numFmtId="0" fontId="14" fillId="4" borderId="52" xfId="5" applyFont="1" applyFill="1" applyBorder="1" applyAlignment="1">
      <alignment horizontal="left" vertical="center" shrinkToFit="1"/>
    </xf>
    <xf numFmtId="0" fontId="20" fillId="2" borderId="4" xfId="5" applyFont="1" applyFill="1" applyBorder="1" applyAlignment="1" applyProtection="1">
      <alignment horizontal="center" vertical="center" shrinkToFit="1"/>
      <protection locked="0"/>
    </xf>
    <xf numFmtId="0" fontId="20" fillId="2" borderId="3" xfId="5" applyFont="1" applyFill="1" applyBorder="1" applyAlignment="1" applyProtection="1">
      <alignment horizontal="center" vertical="center" shrinkToFit="1"/>
      <protection locked="0"/>
    </xf>
    <xf numFmtId="0" fontId="20" fillId="2" borderId="2" xfId="5" applyFont="1" applyFill="1" applyBorder="1" applyAlignment="1" applyProtection="1">
      <alignment horizontal="center" vertical="center" shrinkToFit="1"/>
      <protection locked="0"/>
    </xf>
    <xf numFmtId="0" fontId="14" fillId="4" borderId="4" xfId="5" applyFont="1" applyFill="1" applyBorder="1" applyAlignment="1" applyProtection="1">
      <alignment horizontal="center" vertical="center" shrinkToFit="1"/>
      <protection locked="0"/>
    </xf>
    <xf numFmtId="0" fontId="14" fillId="4" borderId="3" xfId="5" applyFont="1" applyFill="1" applyBorder="1" applyAlignment="1" applyProtection="1">
      <alignment horizontal="center" vertical="center" shrinkToFit="1"/>
      <protection locked="0"/>
    </xf>
    <xf numFmtId="0" fontId="14" fillId="4" borderId="53" xfId="5" applyFont="1" applyFill="1" applyBorder="1" applyAlignment="1" applyProtection="1">
      <alignment horizontal="center" vertical="center" shrinkToFit="1"/>
      <protection locked="0"/>
    </xf>
    <xf numFmtId="0" fontId="20" fillId="2" borderId="59" xfId="5" applyFont="1" applyFill="1" applyBorder="1" applyAlignment="1" applyProtection="1">
      <alignment horizontal="center" vertical="center" shrinkToFit="1"/>
      <protection locked="0"/>
    </xf>
    <xf numFmtId="0" fontId="20" fillId="2" borderId="57" xfId="5" applyFont="1" applyFill="1" applyBorder="1" applyAlignment="1" applyProtection="1">
      <alignment horizontal="center" vertical="center" shrinkToFit="1"/>
      <protection locked="0"/>
    </xf>
    <xf numFmtId="0" fontId="20" fillId="2" borderId="58" xfId="5" applyFont="1" applyFill="1" applyBorder="1" applyAlignment="1" applyProtection="1">
      <alignment horizontal="center" vertical="center" shrinkToFit="1"/>
      <protection locked="0"/>
    </xf>
    <xf numFmtId="0" fontId="14" fillId="4" borderId="59" xfId="5" applyFont="1" applyFill="1" applyBorder="1" applyAlignment="1" applyProtection="1">
      <alignment horizontal="left" vertical="center" shrinkToFit="1"/>
      <protection locked="0"/>
    </xf>
    <xf numFmtId="0" fontId="14" fillId="4" borderId="57" xfId="5" applyFont="1" applyFill="1" applyBorder="1" applyAlignment="1" applyProtection="1">
      <alignment horizontal="left" vertical="center" shrinkToFit="1"/>
      <protection locked="0"/>
    </xf>
    <xf numFmtId="0" fontId="14" fillId="4" borderId="68" xfId="5" applyFont="1" applyFill="1" applyBorder="1" applyAlignment="1" applyProtection="1">
      <alignment horizontal="left" vertical="center" shrinkToFit="1"/>
      <protection locked="0"/>
    </xf>
    <xf numFmtId="0" fontId="14" fillId="4" borderId="20" xfId="5" applyFont="1" applyFill="1" applyBorder="1" applyAlignment="1">
      <alignment horizontal="left" vertical="center"/>
    </xf>
    <xf numFmtId="0" fontId="14" fillId="4" borderId="18" xfId="5" applyFont="1" applyFill="1" applyBorder="1" applyAlignment="1">
      <alignment horizontal="left" vertical="center"/>
    </xf>
    <xf numFmtId="0" fontId="14" fillId="4" borderId="19" xfId="5" applyFont="1" applyFill="1" applyBorder="1" applyAlignment="1">
      <alignment horizontal="left" vertical="center"/>
    </xf>
    <xf numFmtId="0" fontId="20" fillId="2" borderId="39"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34" xfId="5" applyFont="1" applyFill="1" applyBorder="1" applyAlignment="1">
      <alignment horizontal="center" vertical="center"/>
    </xf>
    <xf numFmtId="0" fontId="14" fillId="4" borderId="26" xfId="5" applyFont="1" applyFill="1" applyBorder="1" applyAlignment="1">
      <alignment horizontal="center" vertical="center"/>
    </xf>
    <xf numFmtId="0" fontId="14" fillId="4" borderId="26" xfId="5" applyFont="1" applyFill="1" applyBorder="1" applyAlignment="1" applyProtection="1">
      <alignment horizontal="center" vertical="center" shrinkToFit="1"/>
      <protection locked="0"/>
    </xf>
    <xf numFmtId="0" fontId="22" fillId="0" borderId="26" xfId="5" applyFont="1" applyBorder="1" applyAlignment="1" applyProtection="1">
      <alignment horizontal="center" vertical="center" shrinkToFit="1"/>
      <protection locked="0"/>
    </xf>
    <xf numFmtId="0" fontId="22" fillId="0" borderId="34" xfId="5" applyFont="1" applyBorder="1" applyAlignment="1" applyProtection="1">
      <alignment horizontal="center" vertical="center" shrinkToFit="1"/>
      <protection locked="0"/>
    </xf>
    <xf numFmtId="0" fontId="14" fillId="0" borderId="10" xfId="5" applyFont="1" applyBorder="1" applyAlignment="1">
      <alignment horizontal="center" vertical="center"/>
    </xf>
    <xf numFmtId="0" fontId="14" fillId="0" borderId="9" xfId="5" applyFont="1" applyBorder="1" applyAlignment="1">
      <alignment horizontal="center" vertical="center"/>
    </xf>
    <xf numFmtId="0" fontId="14" fillId="0" borderId="38" xfId="5" applyFont="1" applyBorder="1" applyAlignment="1">
      <alignment horizontal="center" vertical="center"/>
    </xf>
    <xf numFmtId="0" fontId="14" fillId="0" borderId="0" xfId="5" applyFont="1" applyAlignment="1">
      <alignment horizontal="center" vertical="center"/>
    </xf>
    <xf numFmtId="0" fontId="14" fillId="0" borderId="37" xfId="5" applyFont="1" applyBorder="1" applyAlignment="1">
      <alignment horizontal="center" vertical="center"/>
    </xf>
    <xf numFmtId="0" fontId="14" fillId="0" borderId="18" xfId="5" applyFont="1" applyBorder="1" applyAlignment="1">
      <alignment horizontal="center" vertical="center"/>
    </xf>
    <xf numFmtId="0" fontId="10" fillId="0" borderId="55" xfId="5" applyFont="1" applyBorder="1" applyAlignment="1">
      <alignment horizontal="center" vertical="center"/>
    </xf>
    <xf numFmtId="0" fontId="10" fillId="0" borderId="9" xfId="5" applyFont="1" applyBorder="1" applyAlignment="1">
      <alignment horizontal="center" vertical="center"/>
    </xf>
    <xf numFmtId="0" fontId="10" fillId="0" borderId="54" xfId="5" applyFont="1" applyBorder="1" applyAlignment="1">
      <alignment horizontal="center" vertical="center"/>
    </xf>
    <xf numFmtId="0" fontId="10" fillId="0" borderId="23" xfId="5" applyFont="1" applyBorder="1" applyAlignment="1">
      <alignment horizontal="center" vertical="center"/>
    </xf>
    <xf numFmtId="0" fontId="10" fillId="0" borderId="0" xfId="5" applyFont="1" applyAlignment="1">
      <alignment horizontal="center" vertical="center"/>
    </xf>
    <xf numFmtId="0" fontId="10" fillId="0" borderId="22" xfId="5" applyFont="1" applyBorder="1" applyAlignment="1">
      <alignment horizontal="center" vertical="center"/>
    </xf>
    <xf numFmtId="0" fontId="10" fillId="0" borderId="55" xfId="5" applyFont="1" applyBorder="1" applyAlignment="1">
      <alignment horizontal="center" vertical="center" wrapText="1"/>
    </xf>
    <xf numFmtId="0" fontId="10" fillId="0" borderId="9" xfId="5" applyFont="1" applyBorder="1" applyAlignment="1">
      <alignment horizontal="center" vertical="center" wrapText="1"/>
    </xf>
    <xf numFmtId="0" fontId="10" fillId="0" borderId="54" xfId="5" applyFont="1" applyBorder="1" applyAlignment="1">
      <alignment horizontal="center" vertical="center" wrapText="1"/>
    </xf>
    <xf numFmtId="0" fontId="10" fillId="0" borderId="23" xfId="5" applyFont="1" applyBorder="1" applyAlignment="1">
      <alignment horizontal="center" vertical="center" wrapText="1"/>
    </xf>
    <xf numFmtId="0" fontId="10" fillId="0" borderId="0" xfId="5" applyFont="1" applyAlignment="1">
      <alignment horizontal="center" vertical="center" wrapText="1"/>
    </xf>
    <xf numFmtId="0" fontId="10" fillId="0" borderId="22" xfId="5" applyFont="1" applyBorder="1" applyAlignment="1">
      <alignment horizontal="center" vertical="center" wrapText="1"/>
    </xf>
    <xf numFmtId="0" fontId="10" fillId="0" borderId="8" xfId="5" applyFont="1" applyBorder="1" applyAlignment="1">
      <alignment horizontal="center" vertical="center"/>
    </xf>
    <xf numFmtId="0" fontId="10" fillId="0" borderId="21" xfId="5" applyFont="1" applyBorder="1" applyAlignment="1">
      <alignment horizontal="center" vertical="center"/>
    </xf>
    <xf numFmtId="0" fontId="14" fillId="3" borderId="10" xfId="5" applyFont="1" applyFill="1" applyBorder="1" applyAlignment="1">
      <alignment horizontal="center" vertical="center" shrinkToFit="1"/>
    </xf>
    <xf numFmtId="0" fontId="14" fillId="3" borderId="9" xfId="5" applyFont="1" applyFill="1" applyBorder="1" applyAlignment="1">
      <alignment horizontal="center" vertical="center" shrinkToFit="1"/>
    </xf>
    <xf numFmtId="0" fontId="14" fillId="3" borderId="8" xfId="5" applyFont="1" applyFill="1" applyBorder="1" applyAlignment="1">
      <alignment horizontal="center" vertical="center" shrinkToFit="1"/>
    </xf>
    <xf numFmtId="0" fontId="14" fillId="3" borderId="38" xfId="5" applyFont="1" applyFill="1" applyBorder="1" applyAlignment="1">
      <alignment horizontal="center" vertical="center" shrinkToFit="1"/>
    </xf>
    <xf numFmtId="0" fontId="14" fillId="3" borderId="0" xfId="5" applyFont="1" applyFill="1" applyAlignment="1">
      <alignment horizontal="center" vertical="center" shrinkToFit="1"/>
    </xf>
    <xf numFmtId="0" fontId="14" fillId="3" borderId="21" xfId="5" applyFont="1" applyFill="1" applyBorder="1" applyAlignment="1">
      <alignment horizontal="center" vertical="center" shrinkToFit="1"/>
    </xf>
    <xf numFmtId="0" fontId="14" fillId="3" borderId="37" xfId="5" applyFont="1" applyFill="1" applyBorder="1" applyAlignment="1">
      <alignment horizontal="center" vertical="center" shrinkToFit="1"/>
    </xf>
    <xf numFmtId="0" fontId="14" fillId="3" borderId="18" xfId="5" applyFont="1" applyFill="1" applyBorder="1" applyAlignment="1">
      <alignment horizontal="center" vertical="center" shrinkToFit="1"/>
    </xf>
    <xf numFmtId="0" fontId="14" fillId="3" borderId="17" xfId="5" applyFont="1" applyFill="1" applyBorder="1" applyAlignment="1">
      <alignment horizontal="center" vertical="center" shrinkToFit="1"/>
    </xf>
    <xf numFmtId="0" fontId="10" fillId="0" borderId="69" xfId="5" applyFont="1" applyBorder="1" applyAlignment="1">
      <alignment horizontal="center" vertical="center"/>
    </xf>
    <xf numFmtId="0" fontId="10" fillId="0" borderId="27" xfId="5" applyFont="1" applyBorder="1" applyAlignment="1">
      <alignment horizontal="center" vertical="center"/>
    </xf>
    <xf numFmtId="0" fontId="10" fillId="0" borderId="29" xfId="5" applyFont="1" applyBorder="1" applyAlignment="1">
      <alignment horizontal="center" vertical="center"/>
    </xf>
    <xf numFmtId="180" fontId="10" fillId="0" borderId="20" xfId="5" applyNumberFormat="1" applyFont="1" applyBorder="1" applyAlignment="1">
      <alignment horizontal="center" vertical="center" shrinkToFit="1"/>
    </xf>
    <xf numFmtId="180" fontId="10" fillId="0" borderId="18" xfId="5" applyNumberFormat="1" applyFont="1" applyBorder="1" applyAlignment="1">
      <alignment horizontal="center" vertical="center" shrinkToFit="1"/>
    </xf>
    <xf numFmtId="180" fontId="10" fillId="0" borderId="19" xfId="5" applyNumberFormat="1" applyFont="1" applyBorder="1" applyAlignment="1">
      <alignment horizontal="center" vertical="center" shrinkToFit="1"/>
    </xf>
    <xf numFmtId="180" fontId="10" fillId="0" borderId="17" xfId="5" applyNumberFormat="1" applyFont="1" applyBorder="1" applyAlignment="1">
      <alignment horizontal="center" vertical="center" shrinkToFit="1"/>
    </xf>
    <xf numFmtId="0" fontId="14" fillId="4" borderId="39" xfId="5" applyFont="1" applyFill="1" applyBorder="1" applyProtection="1">
      <alignment vertical="center"/>
      <protection locked="0"/>
    </xf>
    <xf numFmtId="0" fontId="14" fillId="4" borderId="26" xfId="5" applyFont="1" applyFill="1" applyBorder="1" applyProtection="1">
      <alignment vertical="center"/>
      <protection locked="0"/>
    </xf>
    <xf numFmtId="0" fontId="14" fillId="4" borderId="38" xfId="5" applyFont="1" applyFill="1" applyBorder="1" applyProtection="1">
      <alignment vertical="center"/>
      <protection locked="0"/>
    </xf>
    <xf numFmtId="0" fontId="14" fillId="4" borderId="0" xfId="5" applyFont="1" applyFill="1" applyProtection="1">
      <alignment vertical="center"/>
      <protection locked="0"/>
    </xf>
    <xf numFmtId="0" fontId="20" fillId="4" borderId="37" xfId="5" applyFont="1" applyFill="1" applyBorder="1">
      <alignment vertical="center"/>
    </xf>
    <xf numFmtId="0" fontId="20" fillId="4" borderId="18" xfId="5" applyFont="1" applyFill="1" applyBorder="1">
      <alignment vertical="center"/>
    </xf>
    <xf numFmtId="0" fontId="14" fillId="0" borderId="26" xfId="5" applyFont="1" applyBorder="1" applyAlignment="1">
      <alignment horizontal="center" vertical="center"/>
    </xf>
    <xf numFmtId="0" fontId="20" fillId="0" borderId="18" xfId="5" applyFont="1" applyBorder="1" applyAlignment="1">
      <alignment horizontal="center" vertical="center"/>
    </xf>
    <xf numFmtId="0" fontId="14" fillId="4" borderId="26" xfId="5" applyFont="1" applyFill="1" applyBorder="1" applyAlignment="1" applyProtection="1">
      <alignment horizontal="center" vertical="center"/>
      <protection locked="0"/>
    </xf>
    <xf numFmtId="0" fontId="14" fillId="4" borderId="70" xfId="5" applyFont="1" applyFill="1" applyBorder="1" applyAlignment="1" applyProtection="1">
      <alignment horizontal="center" vertical="center"/>
      <protection locked="0"/>
    </xf>
    <xf numFmtId="0" fontId="14" fillId="4" borderId="0" xfId="5" applyFont="1" applyFill="1" applyAlignment="1" applyProtection="1">
      <alignment horizontal="center" vertical="center"/>
      <protection locked="0"/>
    </xf>
    <xf numFmtId="0" fontId="14" fillId="4" borderId="72" xfId="5" applyFont="1" applyFill="1" applyBorder="1" applyAlignment="1" applyProtection="1">
      <alignment horizontal="center" vertical="center"/>
      <protection locked="0"/>
    </xf>
    <xf numFmtId="0" fontId="20" fillId="4" borderId="18" xfId="5" applyFont="1" applyFill="1" applyBorder="1" applyAlignment="1">
      <alignment horizontal="center" vertical="center"/>
    </xf>
    <xf numFmtId="0" fontId="20" fillId="4" borderId="74" xfId="5" applyFont="1" applyFill="1" applyBorder="1" applyAlignment="1">
      <alignment horizontal="center" vertical="center"/>
    </xf>
    <xf numFmtId="178" fontId="30" fillId="4" borderId="71" xfId="5" applyNumberFormat="1" applyFont="1" applyFill="1" applyBorder="1" applyAlignment="1" applyProtection="1">
      <alignment horizontal="center" vertical="center"/>
      <protection locked="0"/>
    </xf>
    <xf numFmtId="178" fontId="30" fillId="4" borderId="26" xfId="5" applyNumberFormat="1" applyFont="1" applyFill="1" applyBorder="1" applyAlignment="1" applyProtection="1">
      <alignment horizontal="center" vertical="center"/>
      <protection locked="0"/>
    </xf>
    <xf numFmtId="178" fontId="30" fillId="4" borderId="34" xfId="5" applyNumberFormat="1" applyFont="1" applyFill="1" applyBorder="1" applyAlignment="1" applyProtection="1">
      <alignment horizontal="center" vertical="center"/>
      <protection locked="0"/>
    </xf>
    <xf numFmtId="178" fontId="30" fillId="4" borderId="73" xfId="5" applyNumberFormat="1" applyFont="1" applyFill="1" applyBorder="1" applyAlignment="1" applyProtection="1">
      <alignment horizontal="center" vertical="center"/>
      <protection locked="0"/>
    </xf>
    <xf numFmtId="178" fontId="30" fillId="4" borderId="0" xfId="5" applyNumberFormat="1" applyFont="1" applyFill="1" applyAlignment="1" applyProtection="1">
      <alignment horizontal="center" vertical="center"/>
      <protection locked="0"/>
    </xf>
    <xf numFmtId="178" fontId="30" fillId="4" borderId="22" xfId="5" applyNumberFormat="1" applyFont="1" applyFill="1" applyBorder="1" applyAlignment="1" applyProtection="1">
      <alignment horizontal="center" vertical="center"/>
      <protection locked="0"/>
    </xf>
    <xf numFmtId="0" fontId="20" fillId="4" borderId="75" xfId="5" applyFont="1" applyFill="1" applyBorder="1" applyAlignment="1">
      <alignment horizontal="center" vertical="center"/>
    </xf>
    <xf numFmtId="0" fontId="20" fillId="4" borderId="19" xfId="5" applyFont="1" applyFill="1" applyBorder="1" applyAlignment="1">
      <alignment horizontal="center" vertical="center"/>
    </xf>
    <xf numFmtId="181" fontId="31" fillId="4" borderId="35" xfId="5" applyNumberFormat="1" applyFont="1" applyFill="1" applyBorder="1" applyProtection="1">
      <alignment vertical="center"/>
      <protection locked="0"/>
    </xf>
    <xf numFmtId="181" fontId="31" fillId="4" borderId="26" xfId="5" applyNumberFormat="1" applyFont="1" applyFill="1" applyBorder="1" applyProtection="1">
      <alignment vertical="center"/>
      <protection locked="0"/>
    </xf>
    <xf numFmtId="181" fontId="31" fillId="4" borderId="23" xfId="5" applyNumberFormat="1" applyFont="1" applyFill="1" applyBorder="1" applyProtection="1">
      <alignment vertical="center"/>
      <protection locked="0"/>
    </xf>
    <xf numFmtId="181" fontId="31" fillId="4" borderId="0" xfId="5" applyNumberFormat="1" applyFont="1" applyFill="1" applyProtection="1">
      <alignment vertical="center"/>
      <protection locked="0"/>
    </xf>
    <xf numFmtId="0" fontId="20" fillId="4" borderId="20" xfId="5" applyFont="1" applyFill="1" applyBorder="1">
      <alignment vertical="center"/>
    </xf>
    <xf numFmtId="0" fontId="10" fillId="0" borderId="34" xfId="5" applyFont="1" applyBorder="1" applyAlignment="1"/>
    <xf numFmtId="0" fontId="10" fillId="0" borderId="22" xfId="5" applyFont="1" applyBorder="1" applyAlignment="1"/>
    <xf numFmtId="0" fontId="20" fillId="0" borderId="19" xfId="5" applyFont="1" applyBorder="1" applyAlignment="1"/>
    <xf numFmtId="0" fontId="10" fillId="0" borderId="25" xfId="5" applyFont="1" applyBorder="1" applyAlignment="1"/>
    <xf numFmtId="0" fontId="10" fillId="0" borderId="21" xfId="5" applyFont="1" applyBorder="1" applyAlignment="1"/>
    <xf numFmtId="0" fontId="20" fillId="0" borderId="17" xfId="5" applyFont="1" applyBorder="1" applyAlignment="1"/>
    <xf numFmtId="0" fontId="20" fillId="4" borderId="90" xfId="5" applyFont="1" applyFill="1" applyBorder="1" applyAlignment="1" applyProtection="1">
      <alignment horizontal="left" vertical="center" shrinkToFit="1"/>
      <protection locked="0"/>
    </xf>
    <xf numFmtId="0" fontId="20" fillId="4" borderId="76" xfId="5" applyFont="1" applyFill="1" applyBorder="1" applyAlignment="1" applyProtection="1">
      <alignment horizontal="left" vertical="center" shrinkToFit="1"/>
      <protection locked="0"/>
    </xf>
    <xf numFmtId="0" fontId="20" fillId="4" borderId="91" xfId="5" applyFont="1" applyFill="1" applyBorder="1" applyAlignment="1" applyProtection="1">
      <alignment horizontal="left" vertical="center" shrinkToFit="1"/>
      <protection locked="0"/>
    </xf>
    <xf numFmtId="0" fontId="20" fillId="4" borderId="38" xfId="5" applyFont="1" applyFill="1" applyBorder="1" applyAlignment="1" applyProtection="1">
      <alignment horizontal="left" vertical="center" shrinkToFit="1"/>
      <protection locked="0"/>
    </xf>
    <xf numFmtId="0" fontId="20" fillId="4" borderId="0" xfId="5" applyFont="1" applyFill="1" applyAlignment="1" applyProtection="1">
      <alignment horizontal="left" vertical="center" shrinkToFit="1"/>
      <protection locked="0"/>
    </xf>
    <xf numFmtId="0" fontId="20" fillId="4" borderId="21" xfId="5" applyFont="1" applyFill="1" applyBorder="1" applyAlignment="1" applyProtection="1">
      <alignment horizontal="left" vertical="center" shrinkToFit="1"/>
      <protection locked="0"/>
    </xf>
    <xf numFmtId="0" fontId="20" fillId="4" borderId="92" xfId="5" applyFont="1" applyFill="1" applyBorder="1" applyAlignment="1" applyProtection="1">
      <alignment horizontal="left" vertical="center" shrinkToFit="1"/>
      <protection locked="0"/>
    </xf>
    <xf numFmtId="0" fontId="20" fillId="4" borderId="77" xfId="5" applyFont="1" applyFill="1" applyBorder="1" applyAlignment="1" applyProtection="1">
      <alignment horizontal="left" vertical="center" shrinkToFit="1"/>
      <protection locked="0"/>
    </xf>
    <xf numFmtId="0" fontId="20" fillId="4" borderId="93" xfId="5" applyFont="1" applyFill="1" applyBorder="1" applyAlignment="1" applyProtection="1">
      <alignment horizontal="left" vertical="center" shrinkToFit="1"/>
      <protection locked="0"/>
    </xf>
    <xf numFmtId="0" fontId="20" fillId="4" borderId="39" xfId="5" applyFont="1" applyFill="1" applyBorder="1" applyAlignment="1" applyProtection="1">
      <alignment horizontal="left" vertical="center" shrinkToFit="1"/>
      <protection locked="0"/>
    </xf>
    <xf numFmtId="0" fontId="20" fillId="4" borderId="26" xfId="5" applyFont="1" applyFill="1" applyBorder="1" applyAlignment="1" applyProtection="1">
      <alignment horizontal="left" vertical="center" shrinkToFit="1"/>
      <protection locked="0"/>
    </xf>
    <xf numFmtId="0" fontId="20" fillId="4" borderId="25" xfId="5" applyFont="1" applyFill="1" applyBorder="1" applyAlignment="1" applyProtection="1">
      <alignment horizontal="left" vertical="center" shrinkToFit="1"/>
      <protection locked="0"/>
    </xf>
    <xf numFmtId="0" fontId="9" fillId="0" borderId="90" xfId="5" applyFont="1" applyBorder="1">
      <alignment vertical="center"/>
    </xf>
    <xf numFmtId="0" fontId="9" fillId="0" borderId="76" xfId="5" applyFont="1" applyBorder="1">
      <alignment vertical="center"/>
    </xf>
    <xf numFmtId="0" fontId="9" fillId="0" borderId="38" xfId="5" applyFont="1" applyBorder="1">
      <alignment vertical="center"/>
    </xf>
    <xf numFmtId="0" fontId="9" fillId="0" borderId="0" xfId="5" applyFont="1">
      <alignment vertical="center"/>
    </xf>
    <xf numFmtId="0" fontId="20" fillId="4" borderId="51" xfId="5" applyFont="1" applyFill="1" applyBorder="1">
      <alignment vertical="center"/>
    </xf>
    <xf numFmtId="0" fontId="20" fillId="4" borderId="6" xfId="5" applyFont="1" applyFill="1" applyBorder="1">
      <alignment vertical="center"/>
    </xf>
    <xf numFmtId="0" fontId="20" fillId="0" borderId="52" xfId="5" applyFont="1" applyBorder="1" applyAlignment="1"/>
    <xf numFmtId="0" fontId="20" fillId="0" borderId="5" xfId="5" applyFont="1" applyBorder="1" applyAlignment="1"/>
    <xf numFmtId="0" fontId="14" fillId="0" borderId="78" xfId="5" applyFont="1" applyBorder="1" applyAlignment="1">
      <alignment horizontal="center" vertical="center"/>
    </xf>
    <xf numFmtId="0" fontId="14" fillId="0" borderId="79" xfId="5" applyFont="1" applyBorder="1" applyAlignment="1">
      <alignment horizontal="center" vertical="center"/>
    </xf>
    <xf numFmtId="0" fontId="14" fillId="0" borderId="80" xfId="5" applyFont="1" applyBorder="1" applyAlignment="1">
      <alignment horizontal="center" vertical="center"/>
    </xf>
    <xf numFmtId="0" fontId="25" fillId="0" borderId="1" xfId="5" applyFont="1" applyBorder="1" applyAlignment="1">
      <alignment horizontal="center" vertical="center"/>
    </xf>
    <xf numFmtId="0" fontId="20" fillId="4" borderId="7" xfId="5" applyFont="1" applyFill="1" applyBorder="1">
      <alignment vertical="center"/>
    </xf>
    <xf numFmtId="0" fontId="20" fillId="0" borderId="6" xfId="5" applyFont="1" applyBorder="1" applyAlignment="1">
      <alignment horizontal="center" vertical="center"/>
    </xf>
    <xf numFmtId="0" fontId="20" fillId="4" borderId="6" xfId="5" applyFont="1" applyFill="1" applyBorder="1" applyAlignment="1">
      <alignment horizontal="center" vertical="center"/>
    </xf>
    <xf numFmtId="0" fontId="20" fillId="4" borderId="88" xfId="5" applyFont="1" applyFill="1" applyBorder="1" applyAlignment="1">
      <alignment horizontal="center" vertical="center"/>
    </xf>
    <xf numFmtId="0" fontId="20" fillId="4" borderId="89" xfId="5" applyFont="1" applyFill="1" applyBorder="1" applyAlignment="1">
      <alignment horizontal="center" vertical="center"/>
    </xf>
    <xf numFmtId="0" fontId="20" fillId="4" borderId="52" xfId="5" applyFont="1" applyFill="1" applyBorder="1" applyAlignment="1">
      <alignment horizontal="center" vertical="center"/>
    </xf>
    <xf numFmtId="0" fontId="14" fillId="0" borderId="4" xfId="5" applyFont="1" applyBorder="1" applyAlignment="1">
      <alignment horizontal="center" vertical="center"/>
    </xf>
    <xf numFmtId="0" fontId="14" fillId="0" borderId="3" xfId="5" applyFont="1" applyBorder="1" applyAlignment="1">
      <alignment horizontal="center" vertical="center"/>
    </xf>
    <xf numFmtId="0" fontId="14" fillId="0" borderId="1" xfId="5" applyFont="1" applyBorder="1" applyAlignment="1">
      <alignment horizontal="center" vertical="center"/>
    </xf>
    <xf numFmtId="0" fontId="14" fillId="0" borderId="35" xfId="5" applyFont="1" applyBorder="1" applyAlignment="1">
      <alignment horizontal="center" vertical="center"/>
    </xf>
    <xf numFmtId="0" fontId="14" fillId="0" borderId="34" xfId="5" applyFont="1" applyBorder="1" applyAlignment="1">
      <alignment horizontal="center" vertical="center"/>
    </xf>
    <xf numFmtId="0" fontId="14" fillId="0" borderId="20" xfId="5" applyFont="1" applyBorder="1" applyAlignment="1">
      <alignment horizontal="center" vertical="center"/>
    </xf>
    <xf numFmtId="0" fontId="14" fillId="0" borderId="19" xfId="5" applyFont="1" applyBorder="1" applyAlignment="1">
      <alignment horizontal="center" vertical="center"/>
    </xf>
    <xf numFmtId="0" fontId="14" fillId="0" borderId="23" xfId="5" applyFont="1" applyBorder="1" applyAlignment="1">
      <alignment horizontal="center" vertical="center"/>
    </xf>
    <xf numFmtId="183" fontId="0" fillId="0" borderId="103" xfId="0" applyNumberFormat="1" applyBorder="1" applyAlignment="1">
      <alignment horizontal="center" vertical="center" shrinkToFit="1"/>
    </xf>
    <xf numFmtId="183" fontId="0" fillId="0" borderId="26" xfId="0" applyNumberFormat="1" applyBorder="1" applyAlignment="1">
      <alignment horizontal="center" vertical="center" shrinkToFit="1"/>
    </xf>
    <xf numFmtId="183" fontId="0" fillId="0" borderId="34" xfId="0" applyNumberFormat="1" applyBorder="1" applyAlignment="1">
      <alignment horizontal="center" vertical="center" shrinkToFit="1"/>
    </xf>
    <xf numFmtId="183" fontId="0" fillId="0" borderId="104" xfId="0" applyNumberFormat="1" applyBorder="1" applyAlignment="1">
      <alignment horizontal="center" vertical="center" shrinkToFit="1"/>
    </xf>
    <xf numFmtId="183" fontId="0" fillId="0" borderId="0" xfId="0" applyNumberFormat="1" applyAlignment="1">
      <alignment horizontal="center" vertical="center" shrinkToFit="1"/>
    </xf>
    <xf numFmtId="183" fontId="0" fillId="0" borderId="22" xfId="0" applyNumberFormat="1" applyBorder="1" applyAlignment="1">
      <alignment horizontal="center" vertical="center" shrinkToFit="1"/>
    </xf>
    <xf numFmtId="183" fontId="0" fillId="0" borderId="105" xfId="0" applyNumberFormat="1" applyBorder="1" applyAlignment="1">
      <alignment horizontal="center" vertical="center" shrinkToFit="1"/>
    </xf>
    <xf numFmtId="183" fontId="0" fillId="0" borderId="18" xfId="0" applyNumberFormat="1" applyBorder="1" applyAlignment="1">
      <alignment horizontal="center" vertical="center" shrinkToFit="1"/>
    </xf>
    <xf numFmtId="183" fontId="0" fillId="0" borderId="19" xfId="0" applyNumberFormat="1" applyBorder="1" applyAlignment="1">
      <alignment horizontal="center" vertical="center" shrinkToFit="1"/>
    </xf>
    <xf numFmtId="183" fontId="0" fillId="0" borderId="35" xfId="0" applyNumberFormat="1" applyBorder="1" applyAlignment="1">
      <alignment horizontal="center" vertical="center" shrinkToFit="1"/>
    </xf>
    <xf numFmtId="183" fontId="0" fillId="0" borderId="23" xfId="0" applyNumberFormat="1" applyBorder="1" applyAlignment="1">
      <alignment horizontal="center" vertical="center" shrinkToFit="1"/>
    </xf>
    <xf numFmtId="183" fontId="0" fillId="0" borderId="20" xfId="0" applyNumberFormat="1" applyBorder="1" applyAlignment="1">
      <alignment horizontal="center" vertical="center" shrinkToFit="1"/>
    </xf>
    <xf numFmtId="0" fontId="25" fillId="0" borderId="3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0" xfId="0" applyFont="1" applyAlignment="1">
      <alignment horizontal="center" vertical="center" shrinkToFit="1"/>
    </xf>
    <xf numFmtId="0" fontId="25" fillId="0" borderId="22"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03" xfId="5" applyFont="1" applyBorder="1" applyAlignment="1">
      <alignment horizontal="center" vertical="center"/>
    </xf>
    <xf numFmtId="0" fontId="14" fillId="0" borderId="104" xfId="5" applyFont="1" applyBorder="1" applyAlignment="1">
      <alignment horizontal="center" vertical="center"/>
    </xf>
    <xf numFmtId="0" fontId="14" fillId="0" borderId="22" xfId="5" applyFont="1" applyBorder="1" applyAlignment="1">
      <alignment horizontal="center" vertical="center"/>
    </xf>
    <xf numFmtId="9" fontId="14" fillId="8" borderId="35" xfId="5" applyNumberFormat="1" applyFont="1" applyFill="1" applyBorder="1" applyAlignment="1">
      <alignment horizontal="center" vertical="center"/>
    </xf>
    <xf numFmtId="0" fontId="14" fillId="8" borderId="26" xfId="5" applyFont="1" applyFill="1" applyBorder="1" applyAlignment="1">
      <alignment horizontal="center" vertical="center"/>
    </xf>
    <xf numFmtId="0" fontId="14" fillId="8" borderId="34" xfId="5" applyFont="1" applyFill="1" applyBorder="1" applyAlignment="1">
      <alignment horizontal="center" vertical="center"/>
    </xf>
    <xf numFmtId="0" fontId="14" fillId="8" borderId="23" xfId="5" applyFont="1" applyFill="1" applyBorder="1" applyAlignment="1">
      <alignment horizontal="center" vertical="center"/>
    </xf>
    <xf numFmtId="0" fontId="14" fillId="8" borderId="0" xfId="5" applyFont="1" applyFill="1" applyAlignment="1">
      <alignment horizontal="center" vertical="center"/>
    </xf>
    <xf numFmtId="0" fontId="14" fillId="8" borderId="22" xfId="5" applyFont="1" applyFill="1" applyBorder="1" applyAlignment="1">
      <alignment horizontal="center" vertical="center"/>
    </xf>
    <xf numFmtId="184" fontId="14" fillId="4" borderId="35" xfId="0" applyNumberFormat="1" applyFont="1" applyFill="1" applyBorder="1" applyAlignment="1">
      <alignment horizontal="center" vertical="center" shrinkToFit="1"/>
    </xf>
    <xf numFmtId="184" fontId="14" fillId="4" borderId="26" xfId="0" applyNumberFormat="1" applyFont="1" applyFill="1" applyBorder="1" applyAlignment="1">
      <alignment horizontal="center" vertical="center" shrinkToFit="1"/>
    </xf>
    <xf numFmtId="184" fontId="14" fillId="4" borderId="20" xfId="0" applyNumberFormat="1" applyFont="1" applyFill="1" applyBorder="1" applyAlignment="1">
      <alignment horizontal="center" vertical="center" shrinkToFit="1"/>
    </xf>
    <xf numFmtId="184" fontId="14" fillId="4" borderId="18" xfId="0" applyNumberFormat="1" applyFont="1" applyFill="1" applyBorder="1" applyAlignment="1">
      <alignment horizontal="center" vertical="center" shrinkToFit="1"/>
    </xf>
    <xf numFmtId="184" fontId="14" fillId="5" borderId="35" xfId="0" applyNumberFormat="1" applyFont="1" applyFill="1" applyBorder="1" applyAlignment="1">
      <alignment horizontal="center" vertical="center" shrinkToFit="1"/>
    </xf>
    <xf numFmtId="184" fontId="14" fillId="5" borderId="26" xfId="0" applyNumberFormat="1" applyFont="1" applyFill="1" applyBorder="1" applyAlignment="1">
      <alignment horizontal="center" vertical="center" shrinkToFit="1"/>
    </xf>
    <xf numFmtId="184" fontId="14" fillId="5" borderId="34" xfId="0" applyNumberFormat="1" applyFont="1" applyFill="1" applyBorder="1" applyAlignment="1">
      <alignment horizontal="center" vertical="center" shrinkToFit="1"/>
    </xf>
    <xf numFmtId="184" fontId="14" fillId="5" borderId="20" xfId="0" applyNumberFormat="1" applyFont="1" applyFill="1" applyBorder="1" applyAlignment="1">
      <alignment horizontal="center" vertical="center" shrinkToFit="1"/>
    </xf>
    <xf numFmtId="184" fontId="14" fillId="5" borderId="18" xfId="0" applyNumberFormat="1" applyFont="1" applyFill="1" applyBorder="1" applyAlignment="1">
      <alignment horizontal="center" vertical="center" shrinkToFit="1"/>
    </xf>
    <xf numFmtId="184" fontId="14" fillId="5" borderId="19" xfId="0" applyNumberFormat="1" applyFont="1" applyFill="1" applyBorder="1" applyAlignment="1">
      <alignment horizontal="center" vertical="center" shrinkToFit="1"/>
    </xf>
    <xf numFmtId="9" fontId="14" fillId="6" borderId="35" xfId="5" applyNumberFormat="1" applyFont="1" applyFill="1" applyBorder="1" applyAlignment="1">
      <alignment horizontal="center" vertical="center"/>
    </xf>
    <xf numFmtId="0" fontId="14" fillId="6" borderId="26" xfId="5" applyFont="1" applyFill="1" applyBorder="1" applyAlignment="1">
      <alignment horizontal="center" vertical="center"/>
    </xf>
    <xf numFmtId="0" fontId="14" fillId="6" borderId="34" xfId="5" applyFont="1" applyFill="1" applyBorder="1" applyAlignment="1">
      <alignment horizontal="center" vertical="center"/>
    </xf>
    <xf numFmtId="0" fontId="14" fillId="6" borderId="23" xfId="5" applyFont="1" applyFill="1" applyBorder="1" applyAlignment="1">
      <alignment horizontal="center" vertical="center"/>
    </xf>
    <xf numFmtId="0" fontId="14" fillId="6" borderId="0" xfId="5" applyFont="1" applyFill="1" applyAlignment="1">
      <alignment horizontal="center" vertical="center"/>
    </xf>
    <xf numFmtId="0" fontId="14" fillId="6" borderId="22" xfId="5" applyFont="1" applyFill="1" applyBorder="1" applyAlignment="1">
      <alignment horizontal="center" vertical="center"/>
    </xf>
    <xf numFmtId="9" fontId="14" fillId="7" borderId="35" xfId="5" applyNumberFormat="1" applyFont="1" applyFill="1" applyBorder="1" applyAlignment="1">
      <alignment horizontal="center" vertical="center"/>
    </xf>
    <xf numFmtId="9" fontId="14" fillId="7" borderId="26" xfId="5" applyNumberFormat="1" applyFont="1" applyFill="1" applyBorder="1" applyAlignment="1">
      <alignment horizontal="center" vertical="center"/>
    </xf>
    <xf numFmtId="0" fontId="14" fillId="7" borderId="26" xfId="5" applyFont="1" applyFill="1" applyBorder="1" applyAlignment="1">
      <alignment horizontal="center" vertical="center"/>
    </xf>
    <xf numFmtId="0" fontId="14" fillId="7" borderId="23" xfId="5" applyFont="1" applyFill="1" applyBorder="1" applyAlignment="1">
      <alignment horizontal="center" vertical="center"/>
    </xf>
    <xf numFmtId="0" fontId="14" fillId="7" borderId="0" xfId="5" applyFont="1" applyFill="1" applyAlignment="1">
      <alignment horizontal="center" vertical="center"/>
    </xf>
    <xf numFmtId="9" fontId="14" fillId="5" borderId="35" xfId="5" applyNumberFormat="1" applyFont="1" applyFill="1" applyBorder="1" applyAlignment="1">
      <alignment horizontal="center" vertical="center"/>
    </xf>
    <xf numFmtId="9" fontId="14" fillId="5" borderId="26" xfId="5" applyNumberFormat="1" applyFont="1" applyFill="1" applyBorder="1" applyAlignment="1">
      <alignment horizontal="center" vertical="center"/>
    </xf>
    <xf numFmtId="0" fontId="14" fillId="5" borderId="26" xfId="5" applyFont="1" applyFill="1" applyBorder="1" applyAlignment="1">
      <alignment horizontal="center" vertical="center"/>
    </xf>
    <xf numFmtId="0" fontId="14" fillId="5" borderId="34" xfId="5" applyFont="1" applyFill="1" applyBorder="1" applyAlignment="1">
      <alignment horizontal="center" vertical="center"/>
    </xf>
    <xf numFmtId="0" fontId="14" fillId="5" borderId="23" xfId="5" applyFont="1" applyFill="1" applyBorder="1" applyAlignment="1">
      <alignment horizontal="center" vertical="center"/>
    </xf>
    <xf numFmtId="0" fontId="14" fillId="5" borderId="0" xfId="5" applyFont="1" applyFill="1" applyAlignment="1">
      <alignment horizontal="center" vertical="center"/>
    </xf>
    <xf numFmtId="0" fontId="14" fillId="5" borderId="22" xfId="5" applyFont="1" applyFill="1" applyBorder="1" applyAlignment="1">
      <alignment horizontal="center" vertical="center"/>
    </xf>
    <xf numFmtId="0" fontId="14" fillId="0" borderId="106" xfId="0" applyFont="1" applyBorder="1" applyAlignment="1">
      <alignment horizontal="center" vertical="center" shrinkToFit="1"/>
    </xf>
    <xf numFmtId="0" fontId="14" fillId="0" borderId="107" xfId="0" applyFont="1" applyBorder="1" applyAlignment="1">
      <alignment horizontal="center" vertical="center" shrinkToFit="1"/>
    </xf>
    <xf numFmtId="0" fontId="14" fillId="0" borderId="105" xfId="5" applyFont="1" applyBorder="1" applyAlignment="1">
      <alignment horizontal="center" vertical="center"/>
    </xf>
    <xf numFmtId="9" fontId="14" fillId="6" borderId="26" xfId="5" applyNumberFormat="1" applyFont="1" applyFill="1" applyBorder="1" applyAlignment="1">
      <alignment horizontal="center" vertical="center"/>
    </xf>
    <xf numFmtId="0" fontId="14" fillId="6" borderId="20" xfId="5" applyFont="1" applyFill="1" applyBorder="1" applyAlignment="1">
      <alignment horizontal="center" vertical="center"/>
    </xf>
    <xf numFmtId="0" fontId="14" fillId="6" borderId="18" xfId="5" applyFont="1" applyFill="1" applyBorder="1" applyAlignment="1">
      <alignment horizontal="center" vertical="center"/>
    </xf>
    <xf numFmtId="0" fontId="14" fillId="6" borderId="19" xfId="5" applyFont="1" applyFill="1" applyBorder="1" applyAlignment="1">
      <alignment horizontal="center" vertical="center"/>
    </xf>
    <xf numFmtId="0" fontId="14" fillId="7" borderId="34" xfId="5" applyFont="1" applyFill="1" applyBorder="1" applyAlignment="1">
      <alignment horizontal="center" vertical="center"/>
    </xf>
    <xf numFmtId="0" fontId="14" fillId="7" borderId="20" xfId="5" applyFont="1" applyFill="1" applyBorder="1" applyAlignment="1">
      <alignment horizontal="center" vertical="center"/>
    </xf>
    <xf numFmtId="0" fontId="14" fillId="7" borderId="18" xfId="5" applyFont="1" applyFill="1" applyBorder="1" applyAlignment="1">
      <alignment horizontal="center" vertical="center"/>
    </xf>
    <xf numFmtId="0" fontId="14" fillId="7" borderId="19" xfId="5" applyFont="1" applyFill="1" applyBorder="1" applyAlignment="1">
      <alignment horizontal="center" vertical="center"/>
    </xf>
    <xf numFmtId="181" fontId="14" fillId="3" borderId="18" xfId="4" applyNumberFormat="1" applyFont="1" applyFill="1" applyBorder="1">
      <alignment vertical="center"/>
    </xf>
    <xf numFmtId="0" fontId="14" fillId="3" borderId="18" xfId="4" applyFont="1" applyFill="1" applyBorder="1" applyAlignment="1">
      <alignment horizontal="center" vertical="center"/>
    </xf>
    <xf numFmtId="0" fontId="14" fillId="4" borderId="69" xfId="4" applyFont="1" applyFill="1" applyBorder="1" applyProtection="1">
      <alignment vertical="center"/>
      <protection locked="0"/>
    </xf>
    <xf numFmtId="0" fontId="14" fillId="4" borderId="27" xfId="4" applyFont="1" applyFill="1" applyBorder="1" applyProtection="1">
      <alignment vertical="center"/>
      <protection locked="0"/>
    </xf>
    <xf numFmtId="0" fontId="14" fillId="4" borderId="84" xfId="4" applyFont="1" applyFill="1" applyBorder="1" applyProtection="1">
      <alignment vertical="center"/>
      <protection locked="0"/>
    </xf>
    <xf numFmtId="0" fontId="14" fillId="3" borderId="23" xfId="4" applyFont="1" applyFill="1" applyBorder="1" applyProtection="1">
      <alignment vertical="center"/>
      <protection locked="0"/>
    </xf>
    <xf numFmtId="0" fontId="20" fillId="3" borderId="0" xfId="4" applyFont="1" applyFill="1">
      <alignment vertical="center"/>
    </xf>
    <xf numFmtId="0" fontId="20" fillId="3" borderId="22" xfId="4" applyFont="1" applyFill="1" applyBorder="1">
      <alignment vertical="center"/>
    </xf>
    <xf numFmtId="0" fontId="14" fillId="3" borderId="0" xfId="4" applyFont="1" applyFill="1" applyAlignment="1">
      <alignment horizontal="center" vertical="center"/>
    </xf>
    <xf numFmtId="181" fontId="14" fillId="3" borderId="0" xfId="4" applyNumberFormat="1" applyFont="1" applyFill="1">
      <alignment vertical="center"/>
    </xf>
    <xf numFmtId="181" fontId="14" fillId="3" borderId="6" xfId="4" applyNumberFormat="1" applyFont="1" applyFill="1" applyBorder="1">
      <alignment vertical="center"/>
    </xf>
    <xf numFmtId="0" fontId="14" fillId="3" borderId="98" xfId="4" applyFont="1" applyFill="1" applyBorder="1" applyAlignment="1">
      <alignment horizontal="center" vertical="center"/>
    </xf>
    <xf numFmtId="0" fontId="14" fillId="3" borderId="85" xfId="4" applyFont="1" applyFill="1" applyBorder="1" applyAlignment="1">
      <alignment horizontal="center" vertical="center"/>
    </xf>
    <xf numFmtId="0" fontId="20" fillId="4" borderId="85" xfId="4" applyFont="1" applyFill="1" applyBorder="1" applyAlignment="1" applyProtection="1">
      <alignment vertical="center" shrinkToFit="1"/>
      <protection locked="0"/>
    </xf>
    <xf numFmtId="0" fontId="20" fillId="4" borderId="99" xfId="4" applyFont="1" applyFill="1" applyBorder="1" applyAlignment="1" applyProtection="1">
      <alignment vertical="center" shrinkToFit="1"/>
      <protection locked="0"/>
    </xf>
    <xf numFmtId="0" fontId="20" fillId="3" borderId="0" xfId="4" applyFont="1" applyFill="1" applyAlignment="1">
      <alignment horizontal="center" vertical="center"/>
    </xf>
    <xf numFmtId="0" fontId="14" fillId="4" borderId="98" xfId="4" applyFont="1" applyFill="1" applyBorder="1" applyAlignment="1" applyProtection="1">
      <alignment vertical="center" shrinkToFit="1"/>
      <protection locked="0"/>
    </xf>
    <xf numFmtId="0" fontId="14" fillId="4" borderId="100" xfId="4" applyFont="1" applyFill="1" applyBorder="1" applyAlignment="1" applyProtection="1">
      <alignment vertical="center" shrinkToFit="1"/>
      <protection locked="0"/>
    </xf>
    <xf numFmtId="0" fontId="20" fillId="4" borderId="101" xfId="4" applyFont="1" applyFill="1" applyBorder="1" applyAlignment="1" applyProtection="1">
      <alignment vertical="center" shrinkToFit="1"/>
      <protection locked="0"/>
    </xf>
    <xf numFmtId="0" fontId="20" fillId="4" borderId="102" xfId="4" applyFont="1" applyFill="1" applyBorder="1" applyAlignment="1" applyProtection="1">
      <alignment vertical="center" shrinkToFit="1"/>
      <protection locked="0"/>
    </xf>
    <xf numFmtId="181" fontId="14" fillId="4" borderId="81" xfId="4" applyNumberFormat="1" applyFont="1" applyFill="1" applyBorder="1" applyProtection="1">
      <alignment vertical="center"/>
      <protection locked="0"/>
    </xf>
    <xf numFmtId="181" fontId="14" fillId="4" borderId="82" xfId="4" applyNumberFormat="1" applyFont="1" applyFill="1" applyBorder="1" applyProtection="1">
      <alignment vertical="center"/>
      <protection locked="0"/>
    </xf>
    <xf numFmtId="181" fontId="14" fillId="4" borderId="83" xfId="4" applyNumberFormat="1" applyFont="1" applyFill="1" applyBorder="1" applyProtection="1">
      <alignment vertical="center"/>
      <protection locked="0"/>
    </xf>
    <xf numFmtId="0" fontId="14" fillId="0" borderId="0" xfId="4" applyFont="1" applyAlignment="1">
      <alignment horizontal="center" vertical="center"/>
    </xf>
    <xf numFmtId="0" fontId="14" fillId="4" borderId="81" xfId="4" applyFont="1" applyFill="1" applyBorder="1" applyProtection="1">
      <alignment vertical="center"/>
      <protection locked="0"/>
    </xf>
    <xf numFmtId="0" fontId="14" fillId="4" borderId="82" xfId="4" applyFont="1" applyFill="1" applyBorder="1" applyProtection="1">
      <alignment vertical="center"/>
      <protection locked="0"/>
    </xf>
    <xf numFmtId="0" fontId="14" fillId="4" borderId="83" xfId="4" applyFont="1" applyFill="1" applyBorder="1" applyProtection="1">
      <alignment vertical="center"/>
      <protection locked="0"/>
    </xf>
    <xf numFmtId="179" fontId="20" fillId="4" borderId="9" xfId="4" applyNumberFormat="1" applyFont="1" applyFill="1" applyBorder="1" applyAlignment="1" applyProtection="1">
      <alignment horizontal="center" vertical="center"/>
      <protection locked="0"/>
    </xf>
    <xf numFmtId="179" fontId="20" fillId="4" borderId="6" xfId="4" applyNumberFormat="1" applyFont="1" applyFill="1" applyBorder="1" applyAlignment="1" applyProtection="1">
      <alignment horizontal="center" vertical="center"/>
      <protection locked="0"/>
    </xf>
    <xf numFmtId="0" fontId="20" fillId="0" borderId="9" xfId="4" applyFont="1" applyBorder="1" applyAlignment="1">
      <alignment horizontal="center" vertical="center"/>
    </xf>
    <xf numFmtId="0" fontId="20" fillId="0" borderId="6" xfId="4" applyFont="1" applyBorder="1" applyAlignment="1">
      <alignment horizontal="center" vertical="center"/>
    </xf>
    <xf numFmtId="179" fontId="20" fillId="4" borderId="8" xfId="4" applyNumberFormat="1" applyFont="1" applyFill="1" applyBorder="1" applyAlignment="1" applyProtection="1">
      <alignment horizontal="center" vertical="center"/>
      <protection locked="0"/>
    </xf>
    <xf numFmtId="179" fontId="20" fillId="4" borderId="5" xfId="4" applyNumberFormat="1" applyFont="1" applyFill="1" applyBorder="1" applyAlignment="1" applyProtection="1">
      <alignment horizontal="center" vertical="center"/>
      <protection locked="0"/>
    </xf>
    <xf numFmtId="0" fontId="20" fillId="0" borderId="10" xfId="4" applyFont="1" applyBorder="1" applyAlignment="1">
      <alignment horizontal="center" vertical="center"/>
    </xf>
    <xf numFmtId="0" fontId="20" fillId="0" borderId="54" xfId="4" applyFont="1" applyBorder="1" applyAlignment="1">
      <alignment horizontal="center" vertical="center"/>
    </xf>
    <xf numFmtId="0" fontId="20" fillId="0" borderId="7" xfId="4" applyFont="1" applyBorder="1" applyAlignment="1">
      <alignment horizontal="center" vertical="center"/>
    </xf>
    <xf numFmtId="0" fontId="20" fillId="0" borderId="52" xfId="4" applyFont="1" applyBorder="1" applyAlignment="1">
      <alignment horizontal="center" vertical="center"/>
    </xf>
    <xf numFmtId="0" fontId="25" fillId="4" borderId="55" xfId="4" applyFont="1" applyFill="1" applyBorder="1" applyAlignment="1" applyProtection="1">
      <alignment horizontal="center" vertical="center"/>
      <protection locked="0"/>
    </xf>
    <xf numFmtId="0" fontId="25" fillId="4" borderId="9" xfId="4" applyFont="1" applyFill="1" applyBorder="1" applyAlignment="1" applyProtection="1">
      <alignment horizontal="center" vertical="center"/>
      <protection locked="0"/>
    </xf>
    <xf numFmtId="0" fontId="25" fillId="4" borderId="51" xfId="4" applyFont="1" applyFill="1" applyBorder="1" applyAlignment="1" applyProtection="1">
      <alignment horizontal="center" vertical="center"/>
      <protection locked="0"/>
    </xf>
    <xf numFmtId="0" fontId="25" fillId="4" borderId="6" xfId="4" applyFont="1" applyFill="1" applyBorder="1" applyAlignment="1" applyProtection="1">
      <alignment horizontal="center" vertical="center"/>
      <protection locked="0"/>
    </xf>
    <xf numFmtId="0" fontId="20" fillId="0" borderId="8" xfId="4" applyFont="1" applyBorder="1" applyAlignment="1">
      <alignment horizontal="center" vertical="center"/>
    </xf>
    <xf numFmtId="0" fontId="20" fillId="0" borderId="5" xfId="4" applyFont="1" applyBorder="1" applyAlignment="1">
      <alignment horizontal="center" vertical="center"/>
    </xf>
    <xf numFmtId="0" fontId="20" fillId="0" borderId="0" xfId="4" applyFont="1" applyAlignment="1">
      <alignment horizontal="center" vertical="center"/>
    </xf>
    <xf numFmtId="179" fontId="20" fillId="3" borderId="0" xfId="4" applyNumberFormat="1" applyFont="1" applyFill="1" applyAlignment="1" applyProtection="1">
      <alignment horizontal="center" vertical="center"/>
      <protection locked="0"/>
    </xf>
    <xf numFmtId="178" fontId="20" fillId="0" borderId="9" xfId="4" applyNumberFormat="1" applyFont="1" applyBorder="1" applyAlignment="1" applyProtection="1">
      <alignment horizontal="center" vertical="center"/>
      <protection locked="0"/>
    </xf>
    <xf numFmtId="178" fontId="20" fillId="0" borderId="6" xfId="4" applyNumberFormat="1" applyFont="1" applyBorder="1" applyAlignment="1" applyProtection="1">
      <alignment horizontal="center" vertical="center"/>
      <protection locked="0"/>
    </xf>
    <xf numFmtId="178" fontId="20" fillId="4" borderId="9" xfId="4" applyNumberFormat="1" applyFont="1" applyFill="1" applyBorder="1" applyAlignment="1" applyProtection="1">
      <alignment horizontal="center" vertical="center"/>
      <protection locked="0"/>
    </xf>
    <xf numFmtId="178" fontId="20" fillId="4" borderId="6" xfId="4" applyNumberFormat="1" applyFont="1" applyFill="1" applyBorder="1" applyAlignment="1" applyProtection="1">
      <alignment horizontal="center" vertical="center"/>
      <protection locked="0"/>
    </xf>
    <xf numFmtId="178" fontId="20" fillId="0" borderId="94" xfId="4" applyNumberFormat="1" applyFont="1" applyBorder="1" applyAlignment="1" applyProtection="1">
      <alignment horizontal="center" vertical="center"/>
      <protection locked="0"/>
    </xf>
    <xf numFmtId="178" fontId="20" fillId="0" borderId="96" xfId="4" applyNumberFormat="1" applyFont="1" applyBorder="1" applyAlignment="1" applyProtection="1">
      <alignment horizontal="center" vertical="center"/>
      <protection locked="0"/>
    </xf>
    <xf numFmtId="179" fontId="20" fillId="4" borderId="95" xfId="4" applyNumberFormat="1" applyFont="1" applyFill="1" applyBorder="1" applyAlignment="1" applyProtection="1">
      <alignment horizontal="center" vertical="center"/>
      <protection locked="0"/>
    </xf>
    <xf numFmtId="179" fontId="20" fillId="4" borderId="97" xfId="4" applyNumberFormat="1" applyFont="1" applyFill="1" applyBorder="1" applyAlignment="1" applyProtection="1">
      <alignment horizontal="center" vertical="center"/>
      <protection locked="0"/>
    </xf>
    <xf numFmtId="0" fontId="20" fillId="4" borderId="55" xfId="4" applyFont="1" applyFill="1" applyBorder="1" applyAlignment="1" applyProtection="1">
      <alignment horizontal="center" vertical="center"/>
      <protection locked="0"/>
    </xf>
    <xf numFmtId="0" fontId="20" fillId="4" borderId="9" xfId="4" applyFont="1" applyFill="1" applyBorder="1" applyAlignment="1" applyProtection="1">
      <alignment horizontal="center" vertical="center"/>
      <protection locked="0"/>
    </xf>
    <xf numFmtId="0" fontId="20" fillId="4" borderId="51" xfId="4" applyFont="1" applyFill="1" applyBorder="1" applyAlignment="1" applyProtection="1">
      <alignment horizontal="center" vertical="center"/>
      <protection locked="0"/>
    </xf>
    <xf numFmtId="0" fontId="20" fillId="4" borderId="6" xfId="4" applyFont="1" applyFill="1" applyBorder="1" applyAlignment="1" applyProtection="1">
      <alignment horizontal="center" vertical="center"/>
      <protection locked="0"/>
    </xf>
    <xf numFmtId="0" fontId="20" fillId="2" borderId="39" xfId="4" applyFont="1" applyFill="1" applyBorder="1" applyAlignment="1">
      <alignment horizontal="center" vertical="center" shrinkToFit="1"/>
    </xf>
    <xf numFmtId="0" fontId="20" fillId="2" borderId="26" xfId="4" applyFont="1" applyFill="1" applyBorder="1" applyAlignment="1">
      <alignment horizontal="center" vertical="center" shrinkToFit="1"/>
    </xf>
    <xf numFmtId="0" fontId="20" fillId="2" borderId="34" xfId="4" applyFont="1" applyFill="1" applyBorder="1" applyAlignment="1">
      <alignment horizontal="center" vertical="center" shrinkToFit="1"/>
    </xf>
    <xf numFmtId="0" fontId="20" fillId="2" borderId="7" xfId="4" applyFont="1" applyFill="1" applyBorder="1" applyAlignment="1">
      <alignment horizontal="center" vertical="center" shrinkToFit="1"/>
    </xf>
    <xf numFmtId="0" fontId="20" fillId="2" borderId="6" xfId="4" applyFont="1" applyFill="1" applyBorder="1" applyAlignment="1">
      <alignment horizontal="center" vertical="center" shrinkToFit="1"/>
    </xf>
    <xf numFmtId="0" fontId="20" fillId="2" borderId="52" xfId="4" applyFont="1" applyFill="1" applyBorder="1" applyAlignment="1">
      <alignment horizontal="center" vertical="center" shrinkToFit="1"/>
    </xf>
    <xf numFmtId="0" fontId="14" fillId="4" borderId="35" xfId="4" applyFont="1" applyFill="1" applyBorder="1" applyAlignment="1">
      <alignment horizontal="left" vertical="center" shrinkToFit="1"/>
    </xf>
    <xf numFmtId="0" fontId="14" fillId="4" borderId="26" xfId="4" applyFont="1" applyFill="1" applyBorder="1" applyAlignment="1">
      <alignment horizontal="left" vertical="center" shrinkToFit="1"/>
    </xf>
    <xf numFmtId="0" fontId="14" fillId="4" borderId="34" xfId="4" applyFont="1" applyFill="1" applyBorder="1" applyAlignment="1">
      <alignment horizontal="left" vertical="center" shrinkToFit="1"/>
    </xf>
    <xf numFmtId="0" fontId="14" fillId="4" borderId="51" xfId="4" applyFont="1" applyFill="1" applyBorder="1" applyAlignment="1">
      <alignment horizontal="left" vertical="center" shrinkToFit="1"/>
    </xf>
    <xf numFmtId="0" fontId="14" fillId="4" borderId="6" xfId="4" applyFont="1" applyFill="1" applyBorder="1" applyAlignment="1">
      <alignment horizontal="left" vertical="center" shrinkToFit="1"/>
    </xf>
    <xf numFmtId="0" fontId="14" fillId="4" borderId="52" xfId="4" applyFont="1" applyFill="1" applyBorder="1" applyAlignment="1">
      <alignment horizontal="left" vertical="center" shrinkToFit="1"/>
    </xf>
    <xf numFmtId="0" fontId="20" fillId="2" borderId="4" xfId="4" applyFont="1" applyFill="1" applyBorder="1" applyAlignment="1" applyProtection="1">
      <alignment horizontal="center" vertical="center" shrinkToFit="1"/>
      <protection locked="0"/>
    </xf>
    <xf numFmtId="0" fontId="20" fillId="2" borderId="3" xfId="4" applyFont="1" applyFill="1" applyBorder="1" applyAlignment="1" applyProtection="1">
      <alignment horizontal="center" vertical="center" shrinkToFit="1"/>
      <protection locked="0"/>
    </xf>
    <xf numFmtId="0" fontId="20" fillId="2" borderId="2" xfId="4" applyFont="1" applyFill="1" applyBorder="1" applyAlignment="1" applyProtection="1">
      <alignment horizontal="center" vertical="center" shrinkToFit="1"/>
      <protection locked="0"/>
    </xf>
    <xf numFmtId="0" fontId="14" fillId="4" borderId="4" xfId="4" applyFont="1" applyFill="1" applyBorder="1" applyAlignment="1" applyProtection="1">
      <alignment horizontal="center" vertical="center" shrinkToFit="1"/>
      <protection locked="0"/>
    </xf>
    <xf numFmtId="0" fontId="14" fillId="4" borderId="3" xfId="4" applyFont="1" applyFill="1" applyBorder="1" applyAlignment="1" applyProtection="1">
      <alignment horizontal="center" vertical="center" shrinkToFit="1"/>
      <protection locked="0"/>
    </xf>
    <xf numFmtId="0" fontId="20" fillId="2" borderId="59" xfId="4" applyFont="1" applyFill="1" applyBorder="1" applyAlignment="1" applyProtection="1">
      <alignment horizontal="center" vertical="center" shrinkToFit="1"/>
      <protection locked="0"/>
    </xf>
    <xf numFmtId="0" fontId="20" fillId="2" borderId="57" xfId="4" applyFont="1" applyFill="1" applyBorder="1" applyAlignment="1" applyProtection="1">
      <alignment horizontal="center" vertical="center" shrinkToFit="1"/>
      <protection locked="0"/>
    </xf>
    <xf numFmtId="0" fontId="20" fillId="2" borderId="58" xfId="4" applyFont="1" applyFill="1" applyBorder="1" applyAlignment="1" applyProtection="1">
      <alignment horizontal="center" vertical="center" shrinkToFit="1"/>
      <protection locked="0"/>
    </xf>
    <xf numFmtId="0" fontId="14" fillId="4" borderId="59" xfId="4" applyFont="1" applyFill="1" applyBorder="1" applyAlignment="1" applyProtection="1">
      <alignment horizontal="left" vertical="center" shrinkToFit="1"/>
      <protection locked="0"/>
    </xf>
    <xf numFmtId="0" fontId="14" fillId="4" borderId="57" xfId="4" applyFont="1" applyFill="1" applyBorder="1" applyAlignment="1" applyProtection="1">
      <alignment horizontal="left" vertical="center" shrinkToFit="1"/>
      <protection locked="0"/>
    </xf>
    <xf numFmtId="0" fontId="14" fillId="4" borderId="68" xfId="4" applyFont="1" applyFill="1" applyBorder="1" applyAlignment="1" applyProtection="1">
      <alignment horizontal="left" vertical="center" shrinkToFit="1"/>
      <protection locked="0"/>
    </xf>
    <xf numFmtId="0" fontId="14" fillId="4" borderId="53" xfId="4" applyFont="1" applyFill="1" applyBorder="1" applyAlignment="1" applyProtection="1">
      <alignment horizontal="center" vertical="center" shrinkToFit="1"/>
      <protection locked="0"/>
    </xf>
    <xf numFmtId="0" fontId="14" fillId="4" borderId="20" xfId="4" applyFont="1" applyFill="1" applyBorder="1" applyAlignment="1">
      <alignment horizontal="left" vertical="center"/>
    </xf>
    <xf numFmtId="0" fontId="14" fillId="4" borderId="18" xfId="4" applyFont="1" applyFill="1" applyBorder="1" applyAlignment="1">
      <alignment horizontal="left" vertical="center"/>
    </xf>
    <xf numFmtId="0" fontId="14" fillId="4" borderId="19" xfId="4" applyFont="1" applyFill="1" applyBorder="1" applyAlignment="1">
      <alignment horizontal="left" vertical="center"/>
    </xf>
    <xf numFmtId="0" fontId="20" fillId="2" borderId="39"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34" xfId="4" applyFont="1" applyFill="1" applyBorder="1" applyAlignment="1">
      <alignment horizontal="center" vertical="center"/>
    </xf>
    <xf numFmtId="0" fontId="20" fillId="2" borderId="37" xfId="4" applyFont="1" applyFill="1" applyBorder="1" applyAlignment="1">
      <alignment horizontal="center" vertical="center"/>
    </xf>
    <xf numFmtId="0" fontId="20" fillId="2" borderId="18" xfId="4" applyFont="1" applyFill="1" applyBorder="1" applyAlignment="1">
      <alignment horizontal="center" vertical="center"/>
    </xf>
    <xf numFmtId="0" fontId="20" fillId="2" borderId="19" xfId="4" applyFont="1" applyFill="1" applyBorder="1" applyAlignment="1">
      <alignment horizontal="center" vertical="center"/>
    </xf>
    <xf numFmtId="0" fontId="14" fillId="4" borderId="26" xfId="4" applyFont="1" applyFill="1" applyBorder="1" applyAlignment="1">
      <alignment horizontal="center" vertical="center"/>
    </xf>
    <xf numFmtId="0" fontId="14" fillId="4" borderId="26" xfId="4" applyFont="1" applyFill="1" applyBorder="1" applyAlignment="1" applyProtection="1">
      <alignment horizontal="center" vertical="center" shrinkToFit="1"/>
      <protection locked="0"/>
    </xf>
    <xf numFmtId="0" fontId="22" fillId="0" borderId="26" xfId="4" applyFont="1" applyBorder="1" applyAlignment="1" applyProtection="1">
      <alignment horizontal="center" vertical="center" shrinkToFit="1"/>
      <protection locked="0"/>
    </xf>
    <xf numFmtId="0" fontId="22" fillId="0" borderId="34" xfId="4" applyFont="1" applyBorder="1" applyAlignment="1" applyProtection="1">
      <alignment horizontal="center" vertical="center" shrinkToFit="1"/>
      <protection locked="0"/>
    </xf>
    <xf numFmtId="0" fontId="15" fillId="3" borderId="10" xfId="4" applyFont="1" applyFill="1" applyBorder="1" applyAlignment="1">
      <alignment horizontal="center" vertical="center"/>
    </xf>
    <xf numFmtId="0" fontId="15" fillId="3" borderId="9" xfId="4" applyFont="1" applyFill="1" applyBorder="1" applyAlignment="1">
      <alignment horizontal="center" vertical="center"/>
    </xf>
    <xf numFmtId="0" fontId="15" fillId="3" borderId="8" xfId="4" applyFont="1" applyFill="1" applyBorder="1" applyAlignment="1">
      <alignment horizontal="center" vertical="center"/>
    </xf>
    <xf numFmtId="0" fontId="15" fillId="3" borderId="7" xfId="4" applyFont="1" applyFill="1" applyBorder="1" applyAlignment="1">
      <alignment horizontal="center" vertical="center"/>
    </xf>
    <xf numFmtId="0" fontId="15" fillId="3" borderId="6" xfId="4" applyFont="1" applyFill="1" applyBorder="1" applyAlignment="1">
      <alignment horizontal="center" vertical="center"/>
    </xf>
    <xf numFmtId="0" fontId="15" fillId="3" borderId="5" xfId="4" applyFont="1" applyFill="1" applyBorder="1" applyAlignment="1">
      <alignment horizontal="center" vertical="center"/>
    </xf>
    <xf numFmtId="0" fontId="20" fillId="3" borderId="0" xfId="4" applyFont="1" applyFill="1" applyAlignment="1">
      <alignment horizontal="left" vertical="center"/>
    </xf>
    <xf numFmtId="0" fontId="20" fillId="3" borderId="0" xfId="4" applyFont="1" applyFill="1" applyAlignment="1">
      <alignment horizontal="left" vertical="center" wrapText="1"/>
    </xf>
    <xf numFmtId="0" fontId="20" fillId="2" borderId="10" xfId="4" applyFont="1" applyFill="1" applyBorder="1" applyAlignment="1">
      <alignment horizontal="center" vertical="center"/>
    </xf>
    <xf numFmtId="0" fontId="20" fillId="2" borderId="9" xfId="4" applyFont="1" applyFill="1" applyBorder="1" applyAlignment="1">
      <alignment horizontal="center" vertical="center"/>
    </xf>
    <xf numFmtId="0" fontId="20" fillId="2" borderId="54" xfId="4" applyFont="1" applyFill="1" applyBorder="1" applyAlignment="1">
      <alignment horizontal="center" vertical="center"/>
    </xf>
    <xf numFmtId="0" fontId="14" fillId="4" borderId="55" xfId="4" applyFont="1" applyFill="1" applyBorder="1" applyAlignment="1" applyProtection="1">
      <alignment horizontal="left" vertical="center" shrinkToFit="1"/>
      <protection locked="0"/>
    </xf>
    <xf numFmtId="0" fontId="14" fillId="4" borderId="9" xfId="4" applyFont="1" applyFill="1" applyBorder="1" applyAlignment="1" applyProtection="1">
      <alignment horizontal="left" vertical="center" shrinkToFit="1"/>
      <protection locked="0"/>
    </xf>
    <xf numFmtId="0" fontId="14" fillId="4" borderId="54" xfId="4" applyFont="1" applyFill="1" applyBorder="1" applyAlignment="1" applyProtection="1">
      <alignment horizontal="left" vertical="center" shrinkToFit="1"/>
      <protection locked="0"/>
    </xf>
    <xf numFmtId="0" fontId="14" fillId="4" borderId="20" xfId="4" applyFont="1" applyFill="1" applyBorder="1" applyAlignment="1" applyProtection="1">
      <alignment horizontal="left" vertical="center" shrinkToFit="1"/>
      <protection locked="0"/>
    </xf>
    <xf numFmtId="0" fontId="14" fillId="4" borderId="18" xfId="4" applyFont="1" applyFill="1" applyBorder="1" applyAlignment="1" applyProtection="1">
      <alignment horizontal="left" vertical="center" shrinkToFit="1"/>
      <protection locked="0"/>
    </xf>
    <xf numFmtId="0" fontId="14" fillId="4" borderId="19" xfId="4" applyFont="1" applyFill="1" applyBorder="1" applyAlignment="1" applyProtection="1">
      <alignment horizontal="left" vertical="center" shrinkToFit="1"/>
      <protection locked="0"/>
    </xf>
    <xf numFmtId="0" fontId="20" fillId="2" borderId="55" xfId="4" applyFont="1" applyFill="1" applyBorder="1" applyAlignment="1" applyProtection="1">
      <alignment horizontal="center" vertical="center" shrinkToFit="1"/>
      <protection locked="0"/>
    </xf>
    <xf numFmtId="0" fontId="20" fillId="2" borderId="9" xfId="4" applyFont="1" applyFill="1" applyBorder="1" applyAlignment="1" applyProtection="1">
      <alignment horizontal="center" vertical="center" shrinkToFit="1"/>
      <protection locked="0"/>
    </xf>
    <xf numFmtId="0" fontId="20" fillId="2" borderId="54" xfId="4" applyFont="1" applyFill="1" applyBorder="1" applyAlignment="1" applyProtection="1">
      <alignment horizontal="center" vertical="center" shrinkToFit="1"/>
      <protection locked="0"/>
    </xf>
    <xf numFmtId="0" fontId="20" fillId="2" borderId="20" xfId="4" applyFont="1" applyFill="1" applyBorder="1" applyAlignment="1" applyProtection="1">
      <alignment horizontal="center" vertical="center" shrinkToFit="1"/>
      <protection locked="0"/>
    </xf>
    <xf numFmtId="0" fontId="20" fillId="2" borderId="18" xfId="4" applyFont="1" applyFill="1" applyBorder="1" applyAlignment="1" applyProtection="1">
      <alignment horizontal="center" vertical="center" shrinkToFit="1"/>
      <protection locked="0"/>
    </xf>
    <xf numFmtId="0" fontId="20" fillId="2" borderId="19" xfId="4" applyFont="1" applyFill="1" applyBorder="1" applyAlignment="1" applyProtection="1">
      <alignment horizontal="center" vertical="center" shrinkToFit="1"/>
      <protection locked="0"/>
    </xf>
    <xf numFmtId="0" fontId="14" fillId="4" borderId="8" xfId="4" applyFont="1" applyFill="1" applyBorder="1" applyAlignment="1" applyProtection="1">
      <alignment horizontal="left" vertical="center" shrinkToFit="1"/>
      <protection locked="0"/>
    </xf>
    <xf numFmtId="0" fontId="14" fillId="4" borderId="17" xfId="4" applyFont="1" applyFill="1" applyBorder="1" applyAlignment="1" applyProtection="1">
      <alignment horizontal="left" vertical="center" shrinkToFit="1"/>
      <protection locked="0"/>
    </xf>
    <xf numFmtId="0" fontId="20" fillId="0" borderId="0" xfId="4" applyFont="1" applyAlignment="1">
      <alignment horizontal="center"/>
    </xf>
    <xf numFmtId="0" fontId="0" fillId="0" borderId="0" xfId="4" applyFont="1" applyAlignment="1">
      <alignment horizontal="center"/>
    </xf>
    <xf numFmtId="0" fontId="20" fillId="4" borderId="0" xfId="4" applyFont="1" applyFill="1" applyAlignment="1">
      <alignment horizontal="center"/>
    </xf>
    <xf numFmtId="0" fontId="20" fillId="3" borderId="18" xfId="5" applyFont="1" applyFill="1" applyBorder="1" applyAlignment="1">
      <alignment horizontal="center" vertical="center"/>
    </xf>
    <xf numFmtId="0" fontId="14" fillId="0" borderId="106" xfId="5" applyFont="1" applyBorder="1" applyAlignment="1">
      <alignment horizontal="center" vertical="center"/>
    </xf>
    <xf numFmtId="0" fontId="14" fillId="0" borderId="108" xfId="5" applyFont="1" applyBorder="1" applyAlignment="1">
      <alignment horizontal="center" vertical="center"/>
    </xf>
    <xf numFmtId="0" fontId="14" fillId="0" borderId="107" xfId="5" applyFont="1" applyBorder="1" applyAlignment="1">
      <alignment horizontal="center" vertical="center"/>
    </xf>
    <xf numFmtId="9" fontId="14" fillId="8" borderId="26" xfId="5" applyNumberFormat="1" applyFont="1" applyFill="1" applyBorder="1" applyAlignment="1">
      <alignment horizontal="center" vertical="center"/>
    </xf>
    <xf numFmtId="9" fontId="14" fillId="8" borderId="34" xfId="5" applyNumberFormat="1" applyFont="1" applyFill="1" applyBorder="1" applyAlignment="1">
      <alignment horizontal="center" vertical="center"/>
    </xf>
    <xf numFmtId="9" fontId="14" fillId="8" borderId="20" xfId="5" applyNumberFormat="1" applyFont="1" applyFill="1" applyBorder="1" applyAlignment="1">
      <alignment horizontal="center" vertical="center"/>
    </xf>
    <xf numFmtId="9" fontId="14" fillId="8" borderId="18" xfId="5" applyNumberFormat="1" applyFont="1" applyFill="1" applyBorder="1" applyAlignment="1">
      <alignment horizontal="center" vertical="center"/>
    </xf>
    <xf numFmtId="9" fontId="14" fillId="8" borderId="19" xfId="5" applyNumberFormat="1" applyFont="1" applyFill="1" applyBorder="1" applyAlignment="1">
      <alignment horizontal="center" vertical="center"/>
    </xf>
    <xf numFmtId="184" fontId="14" fillId="4" borderId="34" xfId="0" applyNumberFormat="1" applyFont="1" applyFill="1" applyBorder="1" applyAlignment="1">
      <alignment horizontal="center" vertical="center" shrinkToFit="1"/>
    </xf>
    <xf numFmtId="184" fontId="14" fillId="4" borderId="19" xfId="0" applyNumberFormat="1" applyFont="1" applyFill="1" applyBorder="1" applyAlignment="1">
      <alignment horizontal="center" vertical="center" shrinkToFit="1"/>
    </xf>
    <xf numFmtId="9" fontId="14" fillId="6" borderId="34" xfId="5" applyNumberFormat="1" applyFont="1" applyFill="1" applyBorder="1" applyAlignment="1">
      <alignment horizontal="center" vertical="center"/>
    </xf>
    <xf numFmtId="9" fontId="14" fillId="6" borderId="20" xfId="5" applyNumberFormat="1" applyFont="1" applyFill="1" applyBorder="1" applyAlignment="1">
      <alignment horizontal="center" vertical="center"/>
    </xf>
    <xf numFmtId="9" fontId="14" fillId="6" borderId="18" xfId="5" applyNumberFormat="1" applyFont="1" applyFill="1" applyBorder="1" applyAlignment="1">
      <alignment horizontal="center" vertical="center"/>
    </xf>
    <xf numFmtId="9" fontId="14" fillId="6" borderId="19" xfId="5" applyNumberFormat="1" applyFont="1" applyFill="1" applyBorder="1" applyAlignment="1">
      <alignment horizontal="center" vertical="center"/>
    </xf>
    <xf numFmtId="9" fontId="14" fillId="7" borderId="34" xfId="5" applyNumberFormat="1" applyFont="1" applyFill="1" applyBorder="1" applyAlignment="1">
      <alignment horizontal="center" vertical="center"/>
    </xf>
    <xf numFmtId="9" fontId="14" fillId="7" borderId="20" xfId="5" applyNumberFormat="1" applyFont="1" applyFill="1" applyBorder="1" applyAlignment="1">
      <alignment horizontal="center" vertical="center"/>
    </xf>
    <xf numFmtId="9" fontId="14" fillId="7" borderId="18" xfId="5" applyNumberFormat="1" applyFont="1" applyFill="1" applyBorder="1" applyAlignment="1">
      <alignment horizontal="center" vertical="center"/>
    </xf>
    <xf numFmtId="9" fontId="14" fillId="7" borderId="19" xfId="5" applyNumberFormat="1" applyFont="1" applyFill="1" applyBorder="1" applyAlignment="1">
      <alignment horizontal="center" vertical="center"/>
    </xf>
    <xf numFmtId="9" fontId="14" fillId="5" borderId="34" xfId="5" applyNumberFormat="1" applyFont="1" applyFill="1" applyBorder="1" applyAlignment="1">
      <alignment horizontal="center" vertical="center"/>
    </xf>
    <xf numFmtId="9" fontId="14" fillId="5" borderId="20" xfId="5" applyNumberFormat="1" applyFont="1" applyFill="1" applyBorder="1" applyAlignment="1">
      <alignment horizontal="center" vertical="center"/>
    </xf>
    <xf numFmtId="9" fontId="14" fillId="5" borderId="18" xfId="5" applyNumberFormat="1" applyFont="1" applyFill="1" applyBorder="1" applyAlignment="1">
      <alignment horizontal="center" vertical="center"/>
    </xf>
    <xf numFmtId="9" fontId="14" fillId="5" borderId="19" xfId="5" applyNumberFormat="1" applyFont="1" applyFill="1" applyBorder="1" applyAlignment="1">
      <alignment horizontal="center" vertical="center"/>
    </xf>
  </cellXfs>
  <cellStyles count="6">
    <cellStyle name="桁区切り" xfId="1" builtinId="6"/>
    <cellStyle name="標準" xfId="0" builtinId="0"/>
    <cellStyle name="標準 2" xfId="2" xr:uid="{00000000-0005-0000-0000-000002000000}"/>
    <cellStyle name="標準 2 2" xfId="4" xr:uid="{00000000-0005-0000-0000-000003000000}"/>
    <cellStyle name="標準 2 3" xfId="5"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20</xdr:row>
          <xdr:rowOff>31750</xdr:rowOff>
        </xdr:from>
        <xdr:to>
          <xdr:col>9</xdr:col>
          <xdr:colOff>19050</xdr:colOff>
          <xdr:row>20</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20</xdr:row>
          <xdr:rowOff>31750</xdr:rowOff>
        </xdr:from>
        <xdr:to>
          <xdr:col>20</xdr:col>
          <xdr:colOff>38100</xdr:colOff>
          <xdr:row>20</xdr:row>
          <xdr:rowOff>247650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23</xdr:row>
          <xdr:rowOff>31750</xdr:rowOff>
        </xdr:from>
        <xdr:to>
          <xdr:col>20</xdr:col>
          <xdr:colOff>38100</xdr:colOff>
          <xdr:row>23</xdr:row>
          <xdr:rowOff>247650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26</xdr:row>
          <xdr:rowOff>31750</xdr:rowOff>
        </xdr:from>
        <xdr:to>
          <xdr:col>20</xdr:col>
          <xdr:colOff>38100</xdr:colOff>
          <xdr:row>26</xdr:row>
          <xdr:rowOff>247650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52"/>
  <sheetViews>
    <sheetView showGridLines="0" tabSelected="1" view="pageBreakPreview" zoomScale="82" zoomScaleNormal="100" zoomScaleSheetLayoutView="82" workbookViewId="0">
      <selection activeCell="G32" sqref="G32"/>
    </sheetView>
  </sheetViews>
  <sheetFormatPr defaultColWidth="9" defaultRowHeight="12" x14ac:dyDescent="0.2"/>
  <cols>
    <col min="1" max="1" width="13.1796875" style="9" customWidth="1"/>
    <col min="2" max="7" width="11.54296875" style="9" customWidth="1"/>
    <col min="8" max="16384" width="9" style="9"/>
  </cols>
  <sheetData>
    <row r="1" spans="1:7" ht="16.5" x14ac:dyDescent="0.2">
      <c r="A1" s="7" t="s">
        <v>0</v>
      </c>
      <c r="B1" s="7"/>
    </row>
    <row r="2" spans="1:7" hidden="1" x14ac:dyDescent="0.2">
      <c r="A2" s="9" t="s">
        <v>1</v>
      </c>
      <c r="C2" s="10"/>
      <c r="D2" s="10"/>
      <c r="E2" s="10"/>
      <c r="F2" s="10"/>
      <c r="G2" s="10"/>
    </row>
    <row r="3" spans="1:7" hidden="1" x14ac:dyDescent="0.2">
      <c r="A3" s="12"/>
      <c r="B3" s="12"/>
      <c r="C3" s="13" t="s">
        <v>2</v>
      </c>
      <c r="D3" s="13" t="s">
        <v>3</v>
      </c>
      <c r="E3" s="13" t="s">
        <v>4</v>
      </c>
      <c r="F3" s="13" t="s">
        <v>5</v>
      </c>
      <c r="G3" s="13" t="s">
        <v>6</v>
      </c>
    </row>
    <row r="4" spans="1:7" hidden="1" x14ac:dyDescent="0.2">
      <c r="A4" s="14" t="s">
        <v>7</v>
      </c>
      <c r="B4" s="14"/>
      <c r="C4" s="15">
        <v>18700</v>
      </c>
      <c r="D4" s="15">
        <v>10600</v>
      </c>
      <c r="E4" s="15">
        <v>8100</v>
      </c>
      <c r="F4" s="15">
        <v>5900</v>
      </c>
      <c r="G4" s="15">
        <v>2800</v>
      </c>
    </row>
    <row r="5" spans="1:7" hidden="1" x14ac:dyDescent="0.2">
      <c r="A5" s="16"/>
      <c r="B5" s="16"/>
      <c r="C5" s="17">
        <v>22440</v>
      </c>
      <c r="D5" s="17">
        <v>12720</v>
      </c>
      <c r="E5" s="17">
        <v>9720</v>
      </c>
      <c r="F5" s="17">
        <v>7080</v>
      </c>
      <c r="G5" s="17">
        <v>3360</v>
      </c>
    </row>
    <row r="6" spans="1:7" hidden="1" x14ac:dyDescent="0.2">
      <c r="A6" s="14" t="s">
        <v>8</v>
      </c>
      <c r="B6" s="14"/>
      <c r="C6" s="15">
        <v>25100</v>
      </c>
      <c r="D6" s="15">
        <v>14200</v>
      </c>
      <c r="E6" s="15">
        <v>10900</v>
      </c>
      <c r="F6" s="15">
        <v>7800</v>
      </c>
      <c r="G6" s="15">
        <v>3700</v>
      </c>
    </row>
    <row r="7" spans="1:7" hidden="1" x14ac:dyDescent="0.2">
      <c r="A7" s="16"/>
      <c r="B7" s="16"/>
      <c r="C7" s="17">
        <v>30120</v>
      </c>
      <c r="D7" s="17">
        <v>17040</v>
      </c>
      <c r="E7" s="17">
        <v>13080</v>
      </c>
      <c r="F7" s="17">
        <v>9360</v>
      </c>
      <c r="G7" s="17">
        <v>4440</v>
      </c>
    </row>
    <row r="8" spans="1:7" hidden="1" x14ac:dyDescent="0.2">
      <c r="A8" s="14" t="s">
        <v>9</v>
      </c>
      <c r="B8" s="14"/>
      <c r="C8" s="15">
        <v>22500</v>
      </c>
      <c r="D8" s="15">
        <v>12700</v>
      </c>
      <c r="E8" s="15">
        <v>9800</v>
      </c>
      <c r="F8" s="15">
        <v>7000</v>
      </c>
      <c r="G8" s="15">
        <v>3300</v>
      </c>
    </row>
    <row r="9" spans="1:7" hidden="1" x14ac:dyDescent="0.2">
      <c r="A9" s="16"/>
      <c r="B9" s="16"/>
      <c r="C9" s="17">
        <v>27000</v>
      </c>
      <c r="D9" s="17">
        <v>15240</v>
      </c>
      <c r="E9" s="17">
        <v>11760</v>
      </c>
      <c r="F9" s="17">
        <v>8400</v>
      </c>
      <c r="G9" s="17">
        <v>3960</v>
      </c>
    </row>
    <row r="10" spans="1:7" hidden="1" x14ac:dyDescent="0.2">
      <c r="A10" s="14" t="s">
        <v>10</v>
      </c>
      <c r="B10" s="14"/>
      <c r="C10" s="15">
        <v>41700</v>
      </c>
      <c r="D10" s="15">
        <v>23600</v>
      </c>
      <c r="E10" s="15">
        <v>18100</v>
      </c>
      <c r="F10" s="15">
        <v>13000</v>
      </c>
      <c r="G10" s="15">
        <v>6200</v>
      </c>
    </row>
    <row r="11" spans="1:7" hidden="1" x14ac:dyDescent="0.2">
      <c r="A11" s="16"/>
      <c r="B11" s="16"/>
      <c r="C11" s="17">
        <v>50040</v>
      </c>
      <c r="D11" s="17">
        <v>28320</v>
      </c>
      <c r="E11" s="17">
        <v>21720</v>
      </c>
      <c r="F11" s="17">
        <v>15600</v>
      </c>
      <c r="G11" s="17">
        <v>7440</v>
      </c>
    </row>
    <row r="12" spans="1:7" hidden="1" x14ac:dyDescent="0.2">
      <c r="A12" s="14" t="s">
        <v>11</v>
      </c>
      <c r="B12" s="14"/>
      <c r="C12" s="15">
        <v>43900</v>
      </c>
      <c r="D12" s="15">
        <v>24900</v>
      </c>
      <c r="E12" s="15">
        <v>19000</v>
      </c>
      <c r="F12" s="15">
        <v>13700</v>
      </c>
      <c r="G12" s="15">
        <v>6600</v>
      </c>
    </row>
    <row r="13" spans="1:7" hidden="1" x14ac:dyDescent="0.2">
      <c r="A13" s="16"/>
      <c r="B13" s="16"/>
      <c r="C13" s="17">
        <v>52680</v>
      </c>
      <c r="D13" s="17">
        <v>29880</v>
      </c>
      <c r="E13" s="17">
        <v>22800</v>
      </c>
      <c r="F13" s="17">
        <v>16440</v>
      </c>
      <c r="G13" s="17">
        <v>7920</v>
      </c>
    </row>
    <row r="14" spans="1:7" hidden="1" x14ac:dyDescent="0.2">
      <c r="A14" s="14" t="s">
        <v>12</v>
      </c>
      <c r="B14" s="14"/>
      <c r="C14" s="15">
        <v>56500</v>
      </c>
      <c r="D14" s="15">
        <v>32000</v>
      </c>
      <c r="E14" s="15">
        <v>24500</v>
      </c>
      <c r="F14" s="15">
        <v>17700</v>
      </c>
      <c r="G14" s="15">
        <v>8400</v>
      </c>
    </row>
    <row r="15" spans="1:7" hidden="1" x14ac:dyDescent="0.2">
      <c r="A15" s="16"/>
      <c r="B15" s="16"/>
      <c r="C15" s="17">
        <v>67800</v>
      </c>
      <c r="D15" s="17">
        <v>38400</v>
      </c>
      <c r="E15" s="17">
        <v>29400</v>
      </c>
      <c r="F15" s="17">
        <v>21240</v>
      </c>
      <c r="G15" s="17">
        <v>10080</v>
      </c>
    </row>
    <row r="16" spans="1:7" hidden="1" x14ac:dyDescent="0.2"/>
    <row r="17" spans="1:7" ht="6.75" customHeight="1" x14ac:dyDescent="0.2"/>
    <row r="18" spans="1:7" ht="20.25" customHeight="1" x14ac:dyDescent="0.2">
      <c r="A18" t="s">
        <v>13</v>
      </c>
      <c r="C18" s="10"/>
      <c r="D18" s="10"/>
      <c r="E18" s="10"/>
      <c r="F18" s="10"/>
      <c r="G18" s="11" t="s">
        <v>14</v>
      </c>
    </row>
    <row r="19" spans="1:7" ht="12.75" customHeight="1" x14ac:dyDescent="0.2">
      <c r="A19" s="18"/>
      <c r="B19" s="18"/>
      <c r="C19" s="19" t="s">
        <v>15</v>
      </c>
      <c r="D19" s="19" t="s">
        <v>16</v>
      </c>
      <c r="E19" s="19" t="s">
        <v>17</v>
      </c>
      <c r="F19" s="19" t="s">
        <v>18</v>
      </c>
      <c r="G19" s="19" t="s">
        <v>19</v>
      </c>
    </row>
    <row r="20" spans="1:7" ht="20.25" customHeight="1" x14ac:dyDescent="0.2">
      <c r="A20" s="225" t="s">
        <v>20</v>
      </c>
      <c r="B20" s="12" t="s">
        <v>21</v>
      </c>
      <c r="C20" s="23">
        <f>8600*1</f>
        <v>8600</v>
      </c>
      <c r="D20" s="23">
        <f>8600*1</f>
        <v>8600</v>
      </c>
      <c r="E20" s="23">
        <f>8600*1</f>
        <v>8600</v>
      </c>
      <c r="F20" s="23">
        <f>10600*1</f>
        <v>10600</v>
      </c>
      <c r="G20" s="23">
        <f>9600*1</f>
        <v>9600</v>
      </c>
    </row>
    <row r="21" spans="1:7" ht="20.25" customHeight="1" x14ac:dyDescent="0.2">
      <c r="A21" s="226"/>
      <c r="B21" s="22" t="s">
        <v>22</v>
      </c>
      <c r="C21" s="24">
        <f>1720*1</f>
        <v>1720</v>
      </c>
      <c r="D21" s="24">
        <f>1720*1</f>
        <v>1720</v>
      </c>
      <c r="E21" s="24">
        <f>1720*1.1</f>
        <v>1892.0000000000002</v>
      </c>
      <c r="F21" s="24">
        <f>2120*1</f>
        <v>2120</v>
      </c>
      <c r="G21" s="24">
        <f>1920*1</f>
        <v>1920</v>
      </c>
    </row>
    <row r="22" spans="1:7" ht="20.25" customHeight="1" x14ac:dyDescent="0.2">
      <c r="A22" s="223" t="s">
        <v>23</v>
      </c>
      <c r="B22" s="12" t="s">
        <v>21</v>
      </c>
      <c r="C22" s="25">
        <f>5300*1</f>
        <v>5300</v>
      </c>
      <c r="D22" s="25">
        <f>5300*1</f>
        <v>5300</v>
      </c>
      <c r="E22" s="25">
        <f>5300*1.1</f>
        <v>5830.0000000000009</v>
      </c>
      <c r="F22" s="25">
        <f>6200*1</f>
        <v>6200</v>
      </c>
      <c r="G22" s="25">
        <f>5600*1</f>
        <v>5600</v>
      </c>
    </row>
    <row r="23" spans="1:7" ht="20.25" customHeight="1" x14ac:dyDescent="0.2">
      <c r="A23" s="224"/>
      <c r="B23" s="22" t="s">
        <v>22</v>
      </c>
      <c r="C23" s="24">
        <f>1060*1</f>
        <v>1060</v>
      </c>
      <c r="D23" s="24">
        <f>1060*1</f>
        <v>1060</v>
      </c>
      <c r="E23" s="24">
        <f>1060*1</f>
        <v>1060</v>
      </c>
      <c r="F23" s="24">
        <f>1240*1</f>
        <v>1240</v>
      </c>
      <c r="G23" s="24">
        <f>1120*1</f>
        <v>1120</v>
      </c>
    </row>
    <row r="24" spans="1:7" ht="20.25" customHeight="1" x14ac:dyDescent="0.2">
      <c r="A24" s="225" t="s">
        <v>24</v>
      </c>
      <c r="B24" s="12" t="s">
        <v>21</v>
      </c>
      <c r="C24" s="25">
        <f>6300*1</f>
        <v>6300</v>
      </c>
      <c r="D24" s="25">
        <f>6300*1</f>
        <v>6300</v>
      </c>
      <c r="E24" s="25">
        <f>6300*1</f>
        <v>6300</v>
      </c>
      <c r="F24" s="25">
        <f>7400*1</f>
        <v>7400</v>
      </c>
      <c r="G24" s="25">
        <f>6700*1</f>
        <v>6700</v>
      </c>
    </row>
    <row r="25" spans="1:7" ht="20.25" customHeight="1" x14ac:dyDescent="0.2">
      <c r="A25" s="226"/>
      <c r="B25" s="22" t="s">
        <v>22</v>
      </c>
      <c r="C25" s="25">
        <f>1260*1</f>
        <v>1260</v>
      </c>
      <c r="D25" s="25">
        <f>1260*1</f>
        <v>1260</v>
      </c>
      <c r="E25" s="25">
        <f>1260*1</f>
        <v>1260</v>
      </c>
      <c r="F25" s="25">
        <f>1480*1</f>
        <v>1480</v>
      </c>
      <c r="G25" s="25">
        <f>1340*1</f>
        <v>1340</v>
      </c>
    </row>
    <row r="26" spans="1:7" ht="20.25" customHeight="1" x14ac:dyDescent="0.2">
      <c r="A26" s="225" t="s">
        <v>25</v>
      </c>
      <c r="B26" s="12" t="s">
        <v>21</v>
      </c>
      <c r="C26" s="25">
        <f>11100*1</f>
        <v>11100</v>
      </c>
      <c r="D26" s="25">
        <f>11100*1</f>
        <v>11100</v>
      </c>
      <c r="E26" s="25">
        <f>11100*1</f>
        <v>11100</v>
      </c>
      <c r="F26" s="25">
        <f>13500*1</f>
        <v>13500</v>
      </c>
      <c r="G26" s="25">
        <f>12200*1</f>
        <v>12200</v>
      </c>
    </row>
    <row r="27" spans="1:7" ht="20.25" customHeight="1" x14ac:dyDescent="0.2">
      <c r="A27" s="226"/>
      <c r="B27" s="22" t="s">
        <v>22</v>
      </c>
      <c r="C27" s="25">
        <f>2220*1</f>
        <v>2220</v>
      </c>
      <c r="D27" s="25">
        <f>2220*1</f>
        <v>2220</v>
      </c>
      <c r="E27" s="25">
        <f>2220*1</f>
        <v>2220</v>
      </c>
      <c r="F27" s="25">
        <f>2700*1</f>
        <v>2700</v>
      </c>
      <c r="G27" s="25">
        <f>2440*1</f>
        <v>2440</v>
      </c>
    </row>
    <row r="28" spans="1:7" ht="6" customHeight="1" x14ac:dyDescent="0.2">
      <c r="C28" s="20"/>
      <c r="D28" s="20"/>
      <c r="E28" s="20"/>
      <c r="F28" s="20"/>
      <c r="G28" s="20"/>
    </row>
    <row r="29" spans="1:7" ht="20.25" customHeight="1" x14ac:dyDescent="0.2">
      <c r="A29" t="s">
        <v>26</v>
      </c>
      <c r="C29" s="10"/>
      <c r="D29" s="10"/>
      <c r="E29" s="11" t="s">
        <v>14</v>
      </c>
      <c r="F29" s="10"/>
    </row>
    <row r="30" spans="1:7" ht="12.75" customHeight="1" x14ac:dyDescent="0.2">
      <c r="A30" s="18"/>
      <c r="B30" s="18"/>
      <c r="C30" s="19" t="s">
        <v>27</v>
      </c>
      <c r="D30" s="19" t="s">
        <v>28</v>
      </c>
      <c r="E30" s="19" t="s">
        <v>29</v>
      </c>
      <c r="F30" s="47"/>
      <c r="G30" s="48"/>
    </row>
    <row r="31" spans="1:7" ht="20.25" customHeight="1" x14ac:dyDescent="0.2">
      <c r="A31" s="225" t="s">
        <v>20</v>
      </c>
      <c r="B31" s="12" t="s">
        <v>21</v>
      </c>
      <c r="C31" s="23">
        <f>8600*1</f>
        <v>8600</v>
      </c>
      <c r="D31" s="23">
        <f>8600*1</f>
        <v>8600</v>
      </c>
      <c r="E31" s="23">
        <f>8600*1</f>
        <v>8600</v>
      </c>
      <c r="F31" s="49"/>
      <c r="G31" s="50"/>
    </row>
    <row r="32" spans="1:7" ht="20.25" customHeight="1" x14ac:dyDescent="0.2">
      <c r="A32" s="226"/>
      <c r="B32" s="22" t="s">
        <v>22</v>
      </c>
      <c r="C32" s="24">
        <f>1720*1</f>
        <v>1720</v>
      </c>
      <c r="D32" s="24">
        <f>1720*1</f>
        <v>1720</v>
      </c>
      <c r="E32" s="24">
        <f>1720*1</f>
        <v>1720</v>
      </c>
      <c r="F32" s="51"/>
      <c r="G32" s="52"/>
    </row>
    <row r="33" spans="1:42" ht="20.25" customHeight="1" x14ac:dyDescent="0.2">
      <c r="A33" s="223" t="s">
        <v>23</v>
      </c>
      <c r="B33" s="12" t="s">
        <v>21</v>
      </c>
      <c r="C33" s="23">
        <f>5300*1</f>
        <v>5300</v>
      </c>
      <c r="D33" s="23">
        <f>5300*1</f>
        <v>5300</v>
      </c>
      <c r="E33" s="23">
        <f>5300*1</f>
        <v>5300</v>
      </c>
      <c r="F33" s="49"/>
      <c r="G33" s="50"/>
    </row>
    <row r="34" spans="1:42" ht="20.25" customHeight="1" x14ac:dyDescent="0.2">
      <c r="A34" s="224"/>
      <c r="B34" s="22" t="s">
        <v>22</v>
      </c>
      <c r="C34" s="24">
        <f>1060*1</f>
        <v>1060</v>
      </c>
      <c r="D34" s="24">
        <f>1060*1</f>
        <v>1060</v>
      </c>
      <c r="E34" s="24">
        <f>1060*1</f>
        <v>1060</v>
      </c>
      <c r="F34" s="51"/>
      <c r="G34" s="52"/>
    </row>
    <row r="35" spans="1:42" ht="20.25" customHeight="1" x14ac:dyDescent="0.2">
      <c r="A35" s="225" t="s">
        <v>24</v>
      </c>
      <c r="B35" s="12" t="s">
        <v>21</v>
      </c>
      <c r="C35" s="23">
        <f>6300*1</f>
        <v>6300</v>
      </c>
      <c r="D35" s="23">
        <f>6300*1</f>
        <v>6300</v>
      </c>
      <c r="E35" s="23">
        <f>6300*1</f>
        <v>6300</v>
      </c>
      <c r="F35" s="49"/>
      <c r="G35" s="50"/>
    </row>
    <row r="36" spans="1:42" ht="20.25" customHeight="1" x14ac:dyDescent="0.2">
      <c r="A36" s="226"/>
      <c r="B36" s="22" t="s">
        <v>22</v>
      </c>
      <c r="C36" s="24">
        <f>1260*1</f>
        <v>1260</v>
      </c>
      <c r="D36" s="24">
        <f>1260*1</f>
        <v>1260</v>
      </c>
      <c r="E36" s="24">
        <f>1260*1</f>
        <v>1260</v>
      </c>
      <c r="F36" s="51"/>
      <c r="G36" s="52"/>
    </row>
    <row r="37" spans="1:42" ht="20.25" customHeight="1" x14ac:dyDescent="0.2">
      <c r="A37" s="225" t="s">
        <v>25</v>
      </c>
      <c r="B37" s="12" t="s">
        <v>21</v>
      </c>
      <c r="C37" s="23">
        <f>11100*1</f>
        <v>11100</v>
      </c>
      <c r="D37" s="23">
        <f>11100*1</f>
        <v>11100</v>
      </c>
      <c r="E37" s="23">
        <f>11100*1</f>
        <v>11100</v>
      </c>
      <c r="F37" s="49"/>
      <c r="G37" s="50"/>
    </row>
    <row r="38" spans="1:42" ht="20.25" customHeight="1" x14ac:dyDescent="0.2">
      <c r="A38" s="226"/>
      <c r="B38" s="22" t="s">
        <v>22</v>
      </c>
      <c r="C38" s="24">
        <f>2220*1</f>
        <v>2220</v>
      </c>
      <c r="D38" s="24">
        <f>2220*1</f>
        <v>2220</v>
      </c>
      <c r="E38" s="24">
        <f>2220*1</f>
        <v>2220</v>
      </c>
      <c r="F38" s="51"/>
      <c r="G38" s="52"/>
    </row>
    <row r="39" spans="1:42" ht="6" customHeight="1" x14ac:dyDescent="0.2"/>
    <row r="40" spans="1:42" ht="4.5" customHeight="1" x14ac:dyDescent="0.2">
      <c r="C40" s="10"/>
      <c r="D40" s="10"/>
      <c r="E40" s="10"/>
      <c r="F40" s="10"/>
      <c r="G40" s="10"/>
    </row>
    <row r="41" spans="1:42" ht="19.5" customHeight="1" x14ac:dyDescent="0.2">
      <c r="A41" s="9" t="s">
        <v>30</v>
      </c>
      <c r="C41" s="10"/>
      <c r="D41" s="10"/>
      <c r="E41" s="10"/>
      <c r="F41" s="10"/>
      <c r="G41" s="10"/>
    </row>
    <row r="42" spans="1:42" s="4" customFormat="1" ht="15.75" customHeight="1" x14ac:dyDescent="0.2">
      <c r="A42" s="26" t="s">
        <v>31</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J42"/>
      <c r="AK42"/>
      <c r="AL42"/>
      <c r="AM42"/>
      <c r="AN42"/>
      <c r="AO42"/>
      <c r="AP42"/>
    </row>
    <row r="43" spans="1:42" s="4" customFormat="1" ht="15.75" customHeight="1" x14ac:dyDescent="0.2">
      <c r="A43" s="26" t="s">
        <v>32</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J43"/>
      <c r="AK43"/>
      <c r="AL43"/>
      <c r="AM43"/>
      <c r="AN43"/>
      <c r="AO43"/>
      <c r="AP43"/>
    </row>
    <row r="44" spans="1:42" s="4" customFormat="1" ht="15.75" customHeight="1" x14ac:dyDescent="0.2">
      <c r="A44" s="9" t="s">
        <v>33</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J44"/>
      <c r="AK44"/>
      <c r="AL44"/>
      <c r="AM44"/>
      <c r="AN44"/>
      <c r="AO44"/>
      <c r="AP44"/>
    </row>
    <row r="45" spans="1:42" ht="18.75" customHeight="1" x14ac:dyDescent="0.2">
      <c r="B45" s="8"/>
    </row>
    <row r="47" spans="1:42" ht="18.75" customHeight="1" x14ac:dyDescent="0.2">
      <c r="A47" s="54" t="s">
        <v>34</v>
      </c>
      <c r="B47" s="21"/>
      <c r="C47" s="21"/>
      <c r="D47" s="11"/>
      <c r="E47" s="21"/>
      <c r="F47" s="21"/>
    </row>
    <row r="48" spans="1:42" ht="20.25" customHeight="1" x14ac:dyDescent="0.2">
      <c r="A48" s="30" t="s">
        <v>35</v>
      </c>
      <c r="B48" s="21"/>
      <c r="C48" s="11" t="s">
        <v>14</v>
      </c>
      <c r="D48" s="11"/>
      <c r="E48" s="21"/>
      <c r="F48" s="21"/>
    </row>
    <row r="49" spans="1:6" ht="27" customHeight="1" x14ac:dyDescent="0.2">
      <c r="A49" s="44"/>
      <c r="B49" s="60" t="s">
        <v>36</v>
      </c>
      <c r="C49" s="60" t="s">
        <v>37</v>
      </c>
      <c r="D49" s="58"/>
      <c r="E49" s="45"/>
      <c r="F49" s="45"/>
    </row>
    <row r="50" spans="1:6" ht="20.25" customHeight="1" x14ac:dyDescent="0.2">
      <c r="A50" s="55" t="s">
        <v>38</v>
      </c>
      <c r="B50" s="56">
        <f>2000*1</f>
        <v>2000</v>
      </c>
      <c r="C50" s="57">
        <f>3000*1</f>
        <v>3000</v>
      </c>
      <c r="D50" s="59"/>
      <c r="E50" s="46"/>
    </row>
    <row r="51" spans="1:6" ht="20.25" customHeight="1" x14ac:dyDescent="0.2">
      <c r="A51" s="218" t="s">
        <v>39</v>
      </c>
      <c r="B51" s="219">
        <f>1000*1</f>
        <v>1000</v>
      </c>
      <c r="C51" s="221">
        <f>2000*1</f>
        <v>2000</v>
      </c>
      <c r="D51" s="59"/>
      <c r="E51" s="46"/>
    </row>
    <row r="52" spans="1:6" ht="20.25" customHeight="1" x14ac:dyDescent="0.2">
      <c r="A52" s="218"/>
      <c r="B52" s="220"/>
      <c r="C52" s="222"/>
      <c r="D52" s="59"/>
    </row>
  </sheetData>
  <sheetProtection algorithmName="SHA-512" hashValue="qMHi6hRXGOVOnoV/Jo0TFB50mV9HNOyeYgnTV9E6EIEYFSp8g9EQxZsdRQXOO9+56yei6XTOFn+HNuO4jpRmew==" saltValue="CzPWjDQ/i749GYkHGe7Qwg==" spinCount="100000" sheet="1" objects="1" scenarios="1"/>
  <mergeCells count="11">
    <mergeCell ref="A20:A21"/>
    <mergeCell ref="A22:A23"/>
    <mergeCell ref="A24:A25"/>
    <mergeCell ref="A26:A27"/>
    <mergeCell ref="A31:A32"/>
    <mergeCell ref="A51:A52"/>
    <mergeCell ref="B51:B52"/>
    <mergeCell ref="C51:C52"/>
    <mergeCell ref="A33:A34"/>
    <mergeCell ref="A35:A36"/>
    <mergeCell ref="A37:A38"/>
  </mergeCells>
  <phoneticPr fontId="7"/>
  <pageMargins left="0.9055118110236221" right="0.51181102362204722" top="0.94488188976377963" bottom="0.94488188976377963" header="0.31496062992125984" footer="0.31496062992125984"/>
  <pageSetup paperSize="9" orientation="portrait" r:id="rId1"/>
  <headerFooter>
    <oddFooter>&amp;R&amp;"Meiryo UI,標準"&amp;8&amp;F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T55"/>
  <sheetViews>
    <sheetView showGridLines="0" view="pageBreakPreview" topLeftCell="A31" zoomScaleNormal="75" zoomScaleSheetLayoutView="100" workbookViewId="0">
      <selection activeCell="G32" sqref="G32"/>
    </sheetView>
  </sheetViews>
  <sheetFormatPr defaultColWidth="3" defaultRowHeight="17.25" customHeight="1" x14ac:dyDescent="0.2"/>
  <sheetData>
    <row r="1" spans="1:33" ht="18.75" customHeight="1" x14ac:dyDescent="0.2">
      <c r="W1" s="260" t="s">
        <v>40</v>
      </c>
      <c r="X1" s="260"/>
      <c r="Y1" s="260"/>
      <c r="Z1" s="260" t="s">
        <v>41</v>
      </c>
      <c r="AA1" s="260"/>
      <c r="AB1" s="28"/>
      <c r="AC1" s="29" t="s">
        <v>42</v>
      </c>
      <c r="AD1" s="28"/>
      <c r="AE1" s="29" t="s">
        <v>43</v>
      </c>
      <c r="AF1" s="28"/>
      <c r="AG1" s="29" t="s">
        <v>44</v>
      </c>
    </row>
    <row r="2" spans="1:33" ht="7.5" customHeight="1" x14ac:dyDescent="0.2">
      <c r="W2" s="27"/>
      <c r="X2" s="27"/>
      <c r="Y2" s="27"/>
      <c r="Z2" s="27"/>
      <c r="AA2" s="27"/>
      <c r="AB2" s="53"/>
      <c r="AC2" s="29"/>
      <c r="AD2" s="53"/>
      <c r="AE2" s="29"/>
      <c r="AF2" s="53"/>
      <c r="AG2" s="29"/>
    </row>
    <row r="3" spans="1:33" ht="21" x14ac:dyDescent="0.2">
      <c r="A3" s="261" t="s">
        <v>45</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row>
    <row r="4" spans="1:33" ht="6.75" customHeight="1" x14ac:dyDescent="0.2"/>
    <row r="5" spans="1:33" ht="17.25" customHeight="1" thickBot="1" x14ac:dyDescent="0.25">
      <c r="A5" s="6" t="s">
        <v>46</v>
      </c>
    </row>
    <row r="6" spans="1:33" ht="7.5" customHeight="1" x14ac:dyDescent="0.2">
      <c r="AA6" s="230"/>
      <c r="AB6" s="268"/>
      <c r="AC6" s="270"/>
      <c r="AD6" s="272"/>
      <c r="AE6" s="274" t="s">
        <v>47</v>
      </c>
      <c r="AF6" s="275"/>
      <c r="AG6" s="276"/>
    </row>
    <row r="7" spans="1:33" ht="17.25" customHeight="1" thickBot="1" x14ac:dyDescent="0.25">
      <c r="A7" t="s">
        <v>48</v>
      </c>
      <c r="AA7" s="230"/>
      <c r="AB7" s="269"/>
      <c r="AC7" s="271"/>
      <c r="AD7" s="273"/>
      <c r="AE7" s="277"/>
      <c r="AF7" s="278"/>
      <c r="AG7" s="279"/>
    </row>
    <row r="8" spans="1:33" ht="17.25" customHeight="1" thickBot="1" x14ac:dyDescent="0.25">
      <c r="A8" t="s">
        <v>49</v>
      </c>
      <c r="D8" t="s">
        <v>50</v>
      </c>
    </row>
    <row r="9" spans="1:33" ht="17.25" customHeight="1" x14ac:dyDescent="0.2">
      <c r="A9" s="262" t="s">
        <v>51</v>
      </c>
      <c r="B9" s="263"/>
      <c r="C9" s="263"/>
      <c r="D9" s="264"/>
      <c r="E9" s="266"/>
      <c r="F9" s="266"/>
      <c r="G9" s="266"/>
      <c r="H9" s="266"/>
      <c r="I9" s="266"/>
      <c r="J9" s="266"/>
      <c r="K9" s="266"/>
      <c r="L9" s="266"/>
      <c r="M9" s="266"/>
      <c r="N9" s="266"/>
      <c r="O9" s="266"/>
      <c r="P9" s="266"/>
      <c r="Q9" s="266"/>
      <c r="R9" s="266"/>
      <c r="S9" s="266"/>
      <c r="T9" s="280" t="s">
        <v>52</v>
      </c>
      <c r="U9" s="281"/>
      <c r="V9" s="282"/>
      <c r="W9" s="286"/>
      <c r="X9" s="287"/>
      <c r="Y9" s="287"/>
      <c r="Z9" s="287"/>
      <c r="AA9" s="287"/>
      <c r="AB9" s="287"/>
      <c r="AC9" s="287"/>
      <c r="AD9" s="287"/>
      <c r="AE9" s="287"/>
      <c r="AF9" s="287"/>
      <c r="AG9" s="288"/>
    </row>
    <row r="10" spans="1:33" ht="17.25" customHeight="1" x14ac:dyDescent="0.2">
      <c r="A10" s="250"/>
      <c r="B10" s="251"/>
      <c r="C10" s="251"/>
      <c r="D10" s="265"/>
      <c r="E10" s="267"/>
      <c r="F10" s="267"/>
      <c r="G10" s="267"/>
      <c r="H10" s="267"/>
      <c r="I10" s="267"/>
      <c r="J10" s="267"/>
      <c r="K10" s="267"/>
      <c r="L10" s="267"/>
      <c r="M10" s="267"/>
      <c r="N10" s="267"/>
      <c r="O10" s="267"/>
      <c r="P10" s="267"/>
      <c r="Q10" s="267"/>
      <c r="R10" s="267"/>
      <c r="S10" s="267"/>
      <c r="T10" s="283"/>
      <c r="U10" s="284"/>
      <c r="V10" s="285"/>
      <c r="W10" s="289"/>
      <c r="X10" s="290"/>
      <c r="Y10" s="290"/>
      <c r="Z10" s="290"/>
      <c r="AA10" s="290"/>
      <c r="AB10" s="290"/>
      <c r="AC10" s="290"/>
      <c r="AD10" s="290"/>
      <c r="AE10" s="290"/>
      <c r="AF10" s="290"/>
      <c r="AG10" s="291"/>
    </row>
    <row r="11" spans="1:33" ht="17.25" customHeight="1" x14ac:dyDescent="0.2">
      <c r="A11" s="248" t="s">
        <v>53</v>
      </c>
      <c r="B11" s="249"/>
      <c r="C11" s="249"/>
      <c r="D11" s="249"/>
      <c r="E11" s="105" t="s">
        <v>54</v>
      </c>
      <c r="F11" s="252"/>
      <c r="G11" s="252"/>
      <c r="H11" s="106" t="s">
        <v>55</v>
      </c>
      <c r="I11" s="253"/>
      <c r="J11" s="253"/>
      <c r="K11" s="258"/>
      <c r="L11" s="258"/>
      <c r="M11" s="258"/>
      <c r="N11" s="258"/>
      <c r="O11" s="258"/>
      <c r="P11" s="258"/>
      <c r="Q11" s="258"/>
      <c r="R11" s="258"/>
      <c r="S11" s="259"/>
      <c r="T11" s="254" t="s">
        <v>56</v>
      </c>
      <c r="U11" s="255"/>
      <c r="V11" s="255"/>
      <c r="W11" s="256"/>
      <c r="X11" s="257"/>
      <c r="Y11" s="257"/>
      <c r="Z11" s="107" t="s">
        <v>57</v>
      </c>
      <c r="AA11" s="344"/>
      <c r="AB11" s="344"/>
      <c r="AC11" s="344"/>
      <c r="AD11" s="107" t="s">
        <v>57</v>
      </c>
      <c r="AE11" s="344"/>
      <c r="AF11" s="344"/>
      <c r="AG11" s="345"/>
    </row>
    <row r="12" spans="1:33" ht="17.25" customHeight="1" x14ac:dyDescent="0.2">
      <c r="A12" s="250"/>
      <c r="B12" s="251"/>
      <c r="C12" s="251"/>
      <c r="D12" s="251"/>
      <c r="E12" s="289"/>
      <c r="F12" s="290"/>
      <c r="G12" s="290"/>
      <c r="H12" s="290"/>
      <c r="I12" s="290"/>
      <c r="J12" s="290"/>
      <c r="K12" s="290"/>
      <c r="L12" s="290"/>
      <c r="M12" s="290"/>
      <c r="N12" s="290"/>
      <c r="O12" s="290"/>
      <c r="P12" s="290"/>
      <c r="Q12" s="290"/>
      <c r="R12" s="290"/>
      <c r="S12" s="346"/>
      <c r="T12" s="255" t="s">
        <v>58</v>
      </c>
      <c r="U12" s="255"/>
      <c r="V12" s="255"/>
      <c r="W12" s="347"/>
      <c r="X12" s="348"/>
      <c r="Y12" s="348"/>
      <c r="Z12" s="108" t="s">
        <v>57</v>
      </c>
      <c r="AA12" s="323"/>
      <c r="AB12" s="323"/>
      <c r="AC12" s="323"/>
      <c r="AD12" s="108" t="s">
        <v>57</v>
      </c>
      <c r="AE12" s="323"/>
      <c r="AF12" s="323"/>
      <c r="AG12" s="349"/>
    </row>
    <row r="13" spans="1:33" ht="17.25" customHeight="1" x14ac:dyDescent="0.2">
      <c r="A13" s="248" t="s">
        <v>59</v>
      </c>
      <c r="B13" s="249"/>
      <c r="C13" s="249"/>
      <c r="D13" s="332"/>
      <c r="E13" s="356"/>
      <c r="F13" s="357"/>
      <c r="G13" s="357"/>
      <c r="H13" s="357"/>
      <c r="I13" s="357"/>
      <c r="J13" s="357"/>
      <c r="K13" s="357"/>
      <c r="L13" s="357"/>
      <c r="M13" s="357"/>
      <c r="N13" s="357"/>
      <c r="O13" s="357"/>
      <c r="P13" s="357"/>
      <c r="Q13" s="357"/>
      <c r="R13" s="357"/>
      <c r="S13" s="358"/>
      <c r="T13" s="353" t="s">
        <v>56</v>
      </c>
      <c r="U13" s="354"/>
      <c r="V13" s="254"/>
      <c r="W13" s="355"/>
      <c r="X13" s="355"/>
      <c r="Y13" s="355"/>
      <c r="Z13" s="107" t="s">
        <v>57</v>
      </c>
      <c r="AA13" s="344"/>
      <c r="AB13" s="344"/>
      <c r="AC13" s="344"/>
      <c r="AD13" s="107" t="s">
        <v>57</v>
      </c>
      <c r="AE13" s="344"/>
      <c r="AF13" s="344"/>
      <c r="AG13" s="345"/>
    </row>
    <row r="14" spans="1:33" ht="17.25" customHeight="1" thickBot="1" x14ac:dyDescent="0.25">
      <c r="A14" s="333" t="s">
        <v>60</v>
      </c>
      <c r="B14" s="334"/>
      <c r="C14" s="334"/>
      <c r="D14" s="335"/>
      <c r="E14" s="359"/>
      <c r="F14" s="360"/>
      <c r="G14" s="360"/>
      <c r="H14" s="360"/>
      <c r="I14" s="360"/>
      <c r="J14" s="360"/>
      <c r="K14" s="360"/>
      <c r="L14" s="360"/>
      <c r="M14" s="360"/>
      <c r="N14" s="360"/>
      <c r="O14" s="360"/>
      <c r="P14" s="360"/>
      <c r="Q14" s="360"/>
      <c r="R14" s="360"/>
      <c r="S14" s="361"/>
      <c r="T14" s="365" t="s">
        <v>61</v>
      </c>
      <c r="U14" s="334"/>
      <c r="V14" s="335"/>
      <c r="W14" s="366"/>
      <c r="X14" s="366"/>
      <c r="Y14" s="366"/>
      <c r="Z14" s="366"/>
      <c r="AA14" s="366"/>
      <c r="AB14" s="366"/>
      <c r="AC14" s="366"/>
      <c r="AD14" s="366"/>
      <c r="AE14" s="366"/>
      <c r="AF14" s="366"/>
      <c r="AG14" s="367"/>
    </row>
    <row r="15" spans="1:33" ht="6.75" customHeight="1" x14ac:dyDescent="0.2">
      <c r="E15" s="30"/>
      <c r="F15" s="30"/>
      <c r="G15" s="30"/>
      <c r="H15" s="30"/>
      <c r="I15" s="30"/>
      <c r="J15" s="30"/>
      <c r="K15" s="30"/>
      <c r="L15" s="30"/>
      <c r="M15" s="30"/>
      <c r="N15" s="30"/>
      <c r="O15" s="30"/>
      <c r="P15" s="30"/>
      <c r="Q15" s="30"/>
      <c r="R15" s="31"/>
      <c r="S15" s="31"/>
      <c r="T15" s="31"/>
      <c r="U15" s="31"/>
      <c r="V15" s="31"/>
      <c r="W15" s="31"/>
      <c r="X15" s="31"/>
      <c r="Y15" s="31"/>
      <c r="Z15" s="31"/>
      <c r="AA15" s="31"/>
    </row>
    <row r="16" spans="1:33" ht="17.25" customHeight="1" thickBot="1" x14ac:dyDescent="0.25">
      <c r="A16" t="s">
        <v>62</v>
      </c>
    </row>
    <row r="17" spans="1:46" s="32" customFormat="1" ht="20.25" customHeight="1" x14ac:dyDescent="0.2">
      <c r="A17" s="324" t="s">
        <v>63</v>
      </c>
      <c r="B17" s="325"/>
      <c r="C17" s="325"/>
      <c r="D17" s="325"/>
      <c r="E17" s="350" t="s">
        <v>64</v>
      </c>
      <c r="F17" s="351"/>
      <c r="G17" s="351"/>
      <c r="H17" s="351"/>
      <c r="I17" s="351"/>
      <c r="J17" s="351"/>
      <c r="K17" s="351"/>
      <c r="L17" s="351"/>
      <c r="M17" s="351"/>
      <c r="N17" s="351"/>
      <c r="O17" s="351"/>
      <c r="P17" s="352"/>
      <c r="Q17" s="330" t="s">
        <v>65</v>
      </c>
      <c r="R17" s="330"/>
      <c r="S17" s="330"/>
      <c r="T17" s="330"/>
      <c r="U17" s="330"/>
      <c r="V17" s="330"/>
      <c r="W17" s="330"/>
      <c r="X17" s="330" t="s">
        <v>66</v>
      </c>
      <c r="Y17" s="330"/>
      <c r="Z17" s="330"/>
      <c r="AA17" s="330"/>
      <c r="AB17" s="330"/>
      <c r="AC17" s="330"/>
      <c r="AD17" s="330"/>
      <c r="AE17" s="330"/>
      <c r="AF17" s="330"/>
      <c r="AG17" s="331"/>
    </row>
    <row r="18" spans="1:46" s="32" customFormat="1" ht="20.25" customHeight="1" x14ac:dyDescent="0.2">
      <c r="A18" s="326"/>
      <c r="B18" s="327"/>
      <c r="C18" s="327"/>
      <c r="D18" s="327"/>
      <c r="E18" s="362" t="s">
        <v>67</v>
      </c>
      <c r="F18" s="363"/>
      <c r="G18" s="363"/>
      <c r="H18" s="363"/>
      <c r="I18" s="363"/>
      <c r="J18" s="363"/>
      <c r="K18" s="363"/>
      <c r="L18" s="363"/>
      <c r="M18" s="363"/>
      <c r="N18" s="363"/>
      <c r="O18" s="363"/>
      <c r="P18" s="364"/>
      <c r="Q18" s="328" t="s">
        <v>68</v>
      </c>
      <c r="R18" s="328"/>
      <c r="S18" s="328"/>
      <c r="T18" s="328"/>
      <c r="U18" s="328"/>
      <c r="V18" s="328"/>
      <c r="W18" s="328"/>
      <c r="X18" s="328"/>
      <c r="Y18" s="328"/>
      <c r="Z18" s="328"/>
      <c r="AA18" s="328"/>
      <c r="AB18" s="328"/>
      <c r="AC18" s="328"/>
      <c r="AD18" s="328"/>
      <c r="AE18" s="328"/>
      <c r="AF18" s="328"/>
      <c r="AG18" s="329"/>
    </row>
    <row r="19" spans="1:46" s="32" customFormat="1" ht="20.25" customHeight="1" x14ac:dyDescent="0.2">
      <c r="A19" s="320" t="s">
        <v>69</v>
      </c>
      <c r="B19" s="295"/>
      <c r="C19" s="296"/>
      <c r="D19" s="297"/>
      <c r="E19" s="307" t="s">
        <v>41</v>
      </c>
      <c r="F19" s="307"/>
      <c r="G19" s="61"/>
      <c r="H19" s="33" t="s">
        <v>42</v>
      </c>
      <c r="I19" s="61"/>
      <c r="J19" s="33" t="s">
        <v>43</v>
      </c>
      <c r="K19" s="61"/>
      <c r="L19" s="33" t="s">
        <v>44</v>
      </c>
      <c r="M19" s="67" t="s">
        <v>70</v>
      </c>
      <c r="N19" s="113"/>
      <c r="O19" s="33" t="s">
        <v>71</v>
      </c>
      <c r="P19" s="68"/>
      <c r="Q19" s="34"/>
      <c r="R19" s="35" t="s">
        <v>72</v>
      </c>
      <c r="S19" s="36"/>
      <c r="T19" s="37" t="s">
        <v>73</v>
      </c>
      <c r="U19" s="36"/>
      <c r="V19" s="35" t="s">
        <v>72</v>
      </c>
      <c r="W19" s="38"/>
      <c r="X19" s="336"/>
      <c r="Y19" s="337"/>
      <c r="Z19" s="337"/>
      <c r="AA19" s="337"/>
      <c r="AB19" s="337"/>
      <c r="AC19" s="337"/>
      <c r="AD19" s="337"/>
      <c r="AE19" s="337"/>
      <c r="AF19" s="337"/>
      <c r="AG19" s="43" t="s">
        <v>74</v>
      </c>
      <c r="AN19" s="5"/>
      <c r="AO19" s="5"/>
      <c r="AP19" s="4"/>
      <c r="AS19" s="4"/>
      <c r="AT19" s="4"/>
    </row>
    <row r="20" spans="1:46" s="32" customFormat="1" ht="20.25" customHeight="1" x14ac:dyDescent="0.2">
      <c r="A20" s="321"/>
      <c r="B20" s="298"/>
      <c r="C20" s="299"/>
      <c r="D20" s="300"/>
      <c r="E20" s="293"/>
      <c r="F20" s="294"/>
      <c r="G20" s="294"/>
      <c r="H20" s="294"/>
      <c r="I20" s="294"/>
      <c r="J20" s="294"/>
      <c r="K20" s="294"/>
      <c r="L20" s="294"/>
      <c r="M20" s="294"/>
      <c r="N20" s="294"/>
      <c r="O20" s="294"/>
      <c r="P20" s="69"/>
      <c r="Q20" s="317"/>
      <c r="R20" s="318"/>
      <c r="S20" s="318"/>
      <c r="T20" s="318"/>
      <c r="U20" s="318"/>
      <c r="V20" s="318"/>
      <c r="W20" s="319"/>
      <c r="X20" s="39"/>
      <c r="Y20" s="340"/>
      <c r="Z20" s="340"/>
      <c r="AA20" s="340"/>
      <c r="AB20" s="340"/>
      <c r="AC20" s="340"/>
      <c r="AD20" s="340"/>
      <c r="AE20" s="340"/>
      <c r="AF20" s="340"/>
      <c r="AG20" s="40"/>
    </row>
    <row r="21" spans="1:46" s="32" customFormat="1" ht="20.25" customHeight="1" x14ac:dyDescent="0.2">
      <c r="A21" s="321"/>
      <c r="B21" s="298"/>
      <c r="C21" s="299"/>
      <c r="D21" s="300"/>
      <c r="E21" s="245" t="s">
        <v>75</v>
      </c>
      <c r="F21" s="246"/>
      <c r="G21" s="246"/>
      <c r="H21" s="70"/>
      <c r="I21" s="65" t="s">
        <v>76</v>
      </c>
      <c r="J21" s="70"/>
      <c r="K21" s="71"/>
      <c r="L21" s="65"/>
      <c r="M21" s="72"/>
      <c r="N21" s="322"/>
      <c r="O21" s="322"/>
      <c r="P21" s="322"/>
      <c r="Q21" s="322"/>
      <c r="R21" s="322"/>
      <c r="S21" s="65"/>
      <c r="T21" s="65" t="s">
        <v>77</v>
      </c>
      <c r="U21" s="62"/>
      <c r="V21" s="62"/>
      <c r="W21" s="341"/>
      <c r="X21" s="341"/>
      <c r="Y21" s="341"/>
      <c r="Z21" s="341"/>
      <c r="AA21" s="341"/>
      <c r="AB21" s="341"/>
      <c r="AC21" s="341"/>
      <c r="AD21" s="341"/>
      <c r="AE21" s="341"/>
      <c r="AF21" s="341"/>
      <c r="AG21" s="66" t="s">
        <v>78</v>
      </c>
    </row>
    <row r="22" spans="1:46" ht="20.25" customHeight="1" x14ac:dyDescent="0.2">
      <c r="A22" s="305" t="s">
        <v>79</v>
      </c>
      <c r="B22" s="295"/>
      <c r="C22" s="296"/>
      <c r="D22" s="297"/>
      <c r="E22" s="307" t="s">
        <v>41</v>
      </c>
      <c r="F22" s="307"/>
      <c r="G22" s="61"/>
      <c r="H22" s="33" t="s">
        <v>42</v>
      </c>
      <c r="I22" s="61"/>
      <c r="J22" s="33" t="s">
        <v>43</v>
      </c>
      <c r="K22" s="61"/>
      <c r="L22" s="33" t="s">
        <v>44</v>
      </c>
      <c r="M22" s="67" t="s">
        <v>70</v>
      </c>
      <c r="N22" s="61" t="s">
        <v>80</v>
      </c>
      <c r="O22" s="33" t="s">
        <v>71</v>
      </c>
      <c r="P22" s="68"/>
      <c r="Q22" s="34"/>
      <c r="R22" s="35" t="s">
        <v>72</v>
      </c>
      <c r="S22" s="36"/>
      <c r="T22" s="37" t="s">
        <v>73</v>
      </c>
      <c r="U22" s="36"/>
      <c r="V22" s="35" t="s">
        <v>72</v>
      </c>
      <c r="W22" s="38"/>
      <c r="X22" s="315"/>
      <c r="Y22" s="316"/>
      <c r="Z22" s="316"/>
      <c r="AA22" s="316"/>
      <c r="AB22" s="316"/>
      <c r="AC22" s="316"/>
      <c r="AD22" s="316"/>
      <c r="AE22" s="316"/>
      <c r="AF22" s="316"/>
      <c r="AG22" s="43" t="s">
        <v>74</v>
      </c>
    </row>
    <row r="23" spans="1:46" ht="20.25" customHeight="1" x14ac:dyDescent="0.2">
      <c r="A23" s="306"/>
      <c r="B23" s="298"/>
      <c r="C23" s="299"/>
      <c r="D23" s="300"/>
      <c r="E23" s="293"/>
      <c r="F23" s="294"/>
      <c r="G23" s="294"/>
      <c r="H23" s="294"/>
      <c r="I23" s="294"/>
      <c r="J23" s="294"/>
      <c r="K23" s="294"/>
      <c r="L23" s="294"/>
      <c r="M23" s="294"/>
      <c r="N23" s="294"/>
      <c r="O23" s="294"/>
      <c r="P23" s="69"/>
      <c r="Q23" s="317" t="s">
        <v>81</v>
      </c>
      <c r="R23" s="318"/>
      <c r="S23" s="318"/>
      <c r="T23" s="318"/>
      <c r="U23" s="318"/>
      <c r="V23" s="318"/>
      <c r="W23" s="319"/>
      <c r="X23" s="39"/>
      <c r="Y23" s="340"/>
      <c r="Z23" s="340"/>
      <c r="AA23" s="340"/>
      <c r="AB23" s="340"/>
      <c r="AC23" s="340"/>
      <c r="AD23" s="340"/>
      <c r="AE23" s="340"/>
      <c r="AF23" s="340"/>
      <c r="AG23" s="40"/>
      <c r="AJ23" s="32"/>
      <c r="AK23" s="32"/>
      <c r="AL23" s="32"/>
      <c r="AM23" s="32"/>
      <c r="AN23" s="32"/>
      <c r="AO23" s="32"/>
      <c r="AP23" s="32"/>
    </row>
    <row r="24" spans="1:46" s="32" customFormat="1" ht="20.25" customHeight="1" x14ac:dyDescent="0.2">
      <c r="A24" s="306"/>
      <c r="B24" s="298"/>
      <c r="C24" s="299"/>
      <c r="D24" s="300"/>
      <c r="E24" s="245" t="s">
        <v>75</v>
      </c>
      <c r="F24" s="246"/>
      <c r="G24" s="246"/>
      <c r="H24" s="70"/>
      <c r="I24" s="65" t="s">
        <v>76</v>
      </c>
      <c r="J24" s="70"/>
      <c r="K24" s="71"/>
      <c r="L24" s="65"/>
      <c r="M24" s="72"/>
      <c r="N24" s="322"/>
      <c r="O24" s="322"/>
      <c r="P24" s="322"/>
      <c r="Q24" s="322"/>
      <c r="R24" s="322"/>
      <c r="S24" s="65"/>
      <c r="T24" s="65" t="s">
        <v>77</v>
      </c>
      <c r="U24" s="62"/>
      <c r="V24" s="62"/>
      <c r="W24" s="341"/>
      <c r="X24" s="341"/>
      <c r="Y24" s="341"/>
      <c r="Z24" s="341"/>
      <c r="AA24" s="341"/>
      <c r="AB24" s="341"/>
      <c r="AC24" s="341"/>
      <c r="AD24" s="341"/>
      <c r="AE24" s="341"/>
      <c r="AF24" s="341"/>
      <c r="AG24" s="66" t="s">
        <v>78</v>
      </c>
    </row>
    <row r="25" spans="1:46" ht="20.25" customHeight="1" x14ac:dyDescent="0.2">
      <c r="A25" s="305" t="s">
        <v>82</v>
      </c>
      <c r="B25" s="295"/>
      <c r="C25" s="296"/>
      <c r="D25" s="297"/>
      <c r="E25" s="307" t="s">
        <v>41</v>
      </c>
      <c r="F25" s="307"/>
      <c r="G25" s="61"/>
      <c r="H25" s="33" t="s">
        <v>42</v>
      </c>
      <c r="I25" s="61"/>
      <c r="J25" s="33" t="s">
        <v>43</v>
      </c>
      <c r="K25" s="61"/>
      <c r="L25" s="33" t="s">
        <v>44</v>
      </c>
      <c r="M25" s="67" t="s">
        <v>70</v>
      </c>
      <c r="N25" s="61"/>
      <c r="O25" s="33" t="s">
        <v>71</v>
      </c>
      <c r="P25" s="68"/>
      <c r="Q25" s="34"/>
      <c r="R25" s="35" t="s">
        <v>72</v>
      </c>
      <c r="S25" s="36"/>
      <c r="T25" s="37" t="s">
        <v>73</v>
      </c>
      <c r="U25" s="36"/>
      <c r="V25" s="35" t="s">
        <v>72</v>
      </c>
      <c r="W25" s="38"/>
      <c r="X25" s="315"/>
      <c r="Y25" s="316"/>
      <c r="Z25" s="316"/>
      <c r="AA25" s="316"/>
      <c r="AB25" s="316"/>
      <c r="AC25" s="316"/>
      <c r="AD25" s="316"/>
      <c r="AE25" s="316"/>
      <c r="AF25" s="316"/>
      <c r="AG25" s="43" t="s">
        <v>74</v>
      </c>
    </row>
    <row r="26" spans="1:46" ht="20.25" customHeight="1" x14ac:dyDescent="0.2">
      <c r="A26" s="306"/>
      <c r="B26" s="298"/>
      <c r="C26" s="299"/>
      <c r="D26" s="300"/>
      <c r="E26" s="293"/>
      <c r="F26" s="294"/>
      <c r="G26" s="294"/>
      <c r="H26" s="294"/>
      <c r="I26" s="294"/>
      <c r="J26" s="294"/>
      <c r="K26" s="294"/>
      <c r="L26" s="294"/>
      <c r="M26" s="294"/>
      <c r="N26" s="294"/>
      <c r="O26" s="294"/>
      <c r="P26" s="69"/>
      <c r="Q26" s="317"/>
      <c r="R26" s="318"/>
      <c r="S26" s="318"/>
      <c r="T26" s="318"/>
      <c r="U26" s="318"/>
      <c r="V26" s="318"/>
      <c r="W26" s="319"/>
      <c r="X26" s="39"/>
      <c r="Y26" s="340"/>
      <c r="Z26" s="340"/>
      <c r="AA26" s="340"/>
      <c r="AB26" s="340"/>
      <c r="AC26" s="340"/>
      <c r="AD26" s="340"/>
      <c r="AE26" s="340"/>
      <c r="AF26" s="340"/>
      <c r="AG26" s="40"/>
      <c r="AJ26" s="32"/>
      <c r="AK26" s="32"/>
      <c r="AL26" s="32"/>
      <c r="AM26" s="32"/>
      <c r="AN26" s="32"/>
      <c r="AO26" s="32"/>
      <c r="AP26" s="32"/>
    </row>
    <row r="27" spans="1:46" s="32" customFormat="1" ht="20.25" customHeight="1" x14ac:dyDescent="0.2">
      <c r="A27" s="306"/>
      <c r="B27" s="298"/>
      <c r="C27" s="299"/>
      <c r="D27" s="300"/>
      <c r="E27" s="245" t="s">
        <v>75</v>
      </c>
      <c r="F27" s="246"/>
      <c r="G27" s="246"/>
      <c r="H27" s="70"/>
      <c r="I27" s="65" t="s">
        <v>76</v>
      </c>
      <c r="J27" s="70"/>
      <c r="K27" s="71"/>
      <c r="L27" s="65"/>
      <c r="M27" s="72"/>
      <c r="N27" s="322"/>
      <c r="O27" s="322"/>
      <c r="P27" s="322"/>
      <c r="Q27" s="322"/>
      <c r="R27" s="322"/>
      <c r="S27" s="65"/>
      <c r="T27" s="65" t="s">
        <v>77</v>
      </c>
      <c r="U27" s="62"/>
      <c r="V27" s="62"/>
      <c r="W27" s="341"/>
      <c r="X27" s="341"/>
      <c r="Y27" s="341"/>
      <c r="Z27" s="341"/>
      <c r="AA27" s="341"/>
      <c r="AB27" s="341"/>
      <c r="AC27" s="341"/>
      <c r="AD27" s="341"/>
      <c r="AE27" s="341"/>
      <c r="AF27" s="341"/>
      <c r="AG27" s="66" t="s">
        <v>78</v>
      </c>
    </row>
    <row r="28" spans="1:46" s="32" customFormat="1" ht="24" customHeight="1" x14ac:dyDescent="0.2">
      <c r="A28" s="308" t="s">
        <v>83</v>
      </c>
      <c r="B28" s="309"/>
      <c r="C28" s="309"/>
      <c r="D28" s="310"/>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2"/>
    </row>
    <row r="29" spans="1:46" s="32" customFormat="1" ht="24" customHeight="1" thickBot="1" x14ac:dyDescent="0.25">
      <c r="A29" s="301" t="s">
        <v>84</v>
      </c>
      <c r="B29" s="302"/>
      <c r="C29" s="302"/>
      <c r="D29" s="302"/>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4"/>
    </row>
    <row r="30" spans="1:46" s="4" customFormat="1" ht="15.75" customHeight="1" x14ac:dyDescent="0.2">
      <c r="A30" s="9" t="s">
        <v>85</v>
      </c>
      <c r="B30" s="48"/>
      <c r="C30" s="48"/>
      <c r="D30" s="48"/>
      <c r="E30" s="10"/>
      <c r="F30" s="48"/>
      <c r="G30" s="48"/>
      <c r="H30" s="10"/>
      <c r="I30" s="10"/>
      <c r="J30" s="10"/>
      <c r="K30" s="10"/>
      <c r="L30" s="10"/>
      <c r="M30" s="10"/>
      <c r="N30" s="10"/>
      <c r="O30" s="10"/>
      <c r="P30" s="63"/>
      <c r="Q30" s="63"/>
      <c r="R30" s="10"/>
      <c r="S30" s="9"/>
      <c r="T30" s="63"/>
      <c r="U30" s="9"/>
      <c r="V30" s="10"/>
      <c r="W30" s="10"/>
      <c r="X30" s="64"/>
      <c r="Y30" s="64"/>
      <c r="Z30" s="10"/>
      <c r="AA30" s="48"/>
      <c r="AB30" s="48"/>
      <c r="AC30" s="48"/>
      <c r="AD30" s="48"/>
      <c r="AE30" s="48"/>
      <c r="AF30" s="48"/>
    </row>
    <row r="31" spans="1:46" s="4" customFormat="1" ht="15.75" customHeight="1" x14ac:dyDescent="0.2">
      <c r="A31" s="26" t="s">
        <v>86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J31"/>
      <c r="AK31"/>
      <c r="AL31"/>
      <c r="AM31"/>
      <c r="AN31"/>
      <c r="AO31"/>
      <c r="AP31"/>
    </row>
    <row r="32" spans="1:46" s="4" customFormat="1" ht="15.75" customHeight="1" x14ac:dyDescent="0.2">
      <c r="A32" s="26" t="s">
        <v>87</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J32"/>
      <c r="AK32"/>
      <c r="AL32"/>
      <c r="AM32"/>
      <c r="AN32"/>
      <c r="AO32"/>
      <c r="AP32"/>
    </row>
    <row r="33" spans="1:42" s="4" customFormat="1" ht="15.75" customHeight="1" x14ac:dyDescent="0.2">
      <c r="A33" s="212" t="s">
        <v>88</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J33"/>
      <c r="AK33"/>
      <c r="AL33"/>
      <c r="AM33"/>
      <c r="AN33"/>
      <c r="AO33"/>
      <c r="AP33"/>
    </row>
    <row r="34" spans="1:42" ht="7.5" customHeight="1" thickBot="1" x14ac:dyDescent="0.25">
      <c r="AJ34" s="32"/>
      <c r="AK34" s="32"/>
      <c r="AL34" s="32"/>
      <c r="AM34" s="32"/>
      <c r="AN34" s="32"/>
      <c r="AO34" s="32"/>
      <c r="AP34" s="32"/>
    </row>
    <row r="35" spans="1:42" ht="15.75" customHeight="1" x14ac:dyDescent="0.2">
      <c r="A35" s="41"/>
      <c r="B35" s="342" t="s">
        <v>89</v>
      </c>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3"/>
      <c r="AJ35" s="32"/>
      <c r="AK35" s="32"/>
      <c r="AL35" s="32"/>
      <c r="AM35" s="32"/>
      <c r="AN35" s="32"/>
      <c r="AO35" s="32"/>
      <c r="AP35" s="32"/>
    </row>
    <row r="36" spans="1:42" s="1" customFormat="1" ht="30" customHeight="1" thickBot="1" x14ac:dyDescent="0.25">
      <c r="A36" s="3"/>
      <c r="B36" s="314" t="s">
        <v>90</v>
      </c>
      <c r="C36" s="314"/>
      <c r="D36" s="314"/>
      <c r="E36" s="314"/>
      <c r="F36" s="314"/>
      <c r="G36" s="314"/>
      <c r="H36" s="314"/>
      <c r="I36" s="314"/>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9"/>
      <c r="AJ36" s="2"/>
      <c r="AK36" s="2"/>
      <c r="AL36" s="2"/>
      <c r="AM36" s="2"/>
      <c r="AN36" s="2"/>
      <c r="AO36" s="2"/>
      <c r="AP36" s="2"/>
    </row>
    <row r="37" spans="1:42" s="1" customFormat="1" ht="15.75" customHeight="1" x14ac:dyDescent="0.2">
      <c r="A37" s="9" t="s">
        <v>91</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J37" s="2"/>
      <c r="AK37" s="2"/>
      <c r="AL37" s="2"/>
      <c r="AM37" s="2"/>
      <c r="AN37" s="2"/>
      <c r="AO37" s="2"/>
      <c r="AP37" s="2"/>
    </row>
    <row r="38" spans="1:42" s="1" customFormat="1" ht="15.75" customHeight="1" x14ac:dyDescent="0.2">
      <c r="A38" s="292" t="s">
        <v>92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J38" s="2"/>
      <c r="AK38" s="2"/>
      <c r="AL38" s="2"/>
      <c r="AM38" s="2"/>
      <c r="AN38" s="2"/>
      <c r="AO38" s="2"/>
      <c r="AP38" s="2"/>
    </row>
    <row r="39" spans="1:42" s="1" customFormat="1" ht="15.75" customHeight="1" x14ac:dyDescent="0.2">
      <c r="A39" s="26" t="s">
        <v>93</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J39" s="2"/>
      <c r="AK39" s="2"/>
      <c r="AL39" s="2"/>
      <c r="AM39" s="2"/>
      <c r="AN39" s="2"/>
      <c r="AO39" s="2"/>
      <c r="AP39" s="2"/>
    </row>
    <row r="40" spans="1:42" s="1" customFormat="1" ht="15.75" customHeight="1" x14ac:dyDescent="0.2">
      <c r="A40" s="26" t="s">
        <v>94</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J40" s="2"/>
      <c r="AK40" s="2"/>
      <c r="AL40" s="2"/>
      <c r="AM40" s="2"/>
      <c r="AN40" s="2"/>
      <c r="AO40" s="2"/>
      <c r="AP40" s="2"/>
    </row>
    <row r="41" spans="1:42" s="1" customFormat="1" ht="15.75" customHeight="1" x14ac:dyDescent="0.2">
      <c r="A41" s="26" t="s">
        <v>95</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J41" s="2"/>
      <c r="AK41" s="2"/>
      <c r="AL41" s="2"/>
      <c r="AM41" s="2"/>
      <c r="AN41" s="2"/>
      <c r="AO41" s="2"/>
      <c r="AP41" s="2"/>
    </row>
    <row r="42" spans="1:42" s="1" customFormat="1" ht="15.75" customHeight="1" x14ac:dyDescent="0.2">
      <c r="A42" s="313" t="s">
        <v>96</v>
      </c>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J42" s="2"/>
      <c r="AK42" s="2"/>
      <c r="AL42" s="2"/>
      <c r="AM42" s="2"/>
      <c r="AN42" s="2"/>
      <c r="AO42" s="2"/>
      <c r="AP42" s="2"/>
    </row>
    <row r="43" spans="1:42" s="1" customFormat="1" ht="15.75" customHeight="1" x14ac:dyDescent="0.2">
      <c r="A43" s="292" t="s">
        <v>97</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J43" s="2"/>
      <c r="AK43" s="2"/>
      <c r="AL43" s="2"/>
      <c r="AM43" s="2"/>
      <c r="AN43" s="2"/>
      <c r="AO43" s="2"/>
      <c r="AP43" s="2"/>
    </row>
    <row r="44" spans="1:42" s="1" customFormat="1" ht="15.75" customHeight="1" x14ac:dyDescent="0.2">
      <c r="A44" s="26" t="s">
        <v>98</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J44" s="2"/>
      <c r="AK44" s="2"/>
      <c r="AL44" s="2"/>
      <c r="AM44" s="2"/>
      <c r="AN44" s="2"/>
      <c r="AO44" s="2"/>
      <c r="AP44" s="2"/>
    </row>
    <row r="45" spans="1:42" s="1" customFormat="1" ht="15.75" customHeight="1" x14ac:dyDescent="0.2">
      <c r="A45" s="292" t="s">
        <v>99</v>
      </c>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J45" s="2"/>
      <c r="AK45" s="2"/>
      <c r="AL45" s="2"/>
      <c r="AM45" s="2"/>
      <c r="AN45" s="2"/>
      <c r="AO45" s="2"/>
      <c r="AP45" s="2"/>
    </row>
    <row r="46" spans="1:42" s="1" customFormat="1" ht="15.75" customHeight="1" x14ac:dyDescent="0.2">
      <c r="A46" s="292" t="s">
        <v>100</v>
      </c>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J46" s="2"/>
      <c r="AK46" s="2"/>
      <c r="AL46" s="2"/>
      <c r="AM46" s="2"/>
      <c r="AN46" s="2"/>
      <c r="AO46" s="2"/>
      <c r="AP46" s="2"/>
    </row>
    <row r="47" spans="1:42" s="1" customFormat="1" ht="15.75" customHeight="1" x14ac:dyDescent="0.2">
      <c r="A47" s="292" t="s">
        <v>101</v>
      </c>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J47" s="2"/>
      <c r="AK47" s="2"/>
      <c r="AL47" s="2"/>
      <c r="AM47" s="2"/>
      <c r="AN47" s="2"/>
      <c r="AO47" s="2"/>
      <c r="AP47" s="2"/>
    </row>
    <row r="48" spans="1:42" ht="20.25" customHeight="1" x14ac:dyDescent="0.2">
      <c r="A48" s="29"/>
      <c r="AJ48" s="32"/>
      <c r="AK48" s="32"/>
      <c r="AL48" s="32"/>
      <c r="AM48" s="32"/>
      <c r="AN48" s="32"/>
      <c r="AO48" s="32"/>
      <c r="AP48" s="32"/>
    </row>
    <row r="49" spans="1:33" ht="15" customHeight="1" x14ac:dyDescent="0.2">
      <c r="A49" s="29" t="s">
        <v>102</v>
      </c>
    </row>
    <row r="50" spans="1:33" ht="5.25" customHeight="1" x14ac:dyDescent="0.2"/>
    <row r="51" spans="1:33" ht="17.25" customHeight="1" x14ac:dyDescent="0.2">
      <c r="A51" s="227" t="s">
        <v>103</v>
      </c>
      <c r="B51" s="228"/>
      <c r="C51" s="228"/>
      <c r="D51" s="228"/>
      <c r="E51" s="228"/>
      <c r="F51" s="228"/>
      <c r="G51" s="228"/>
      <c r="H51" s="228"/>
      <c r="I51" s="228"/>
      <c r="J51" s="228"/>
      <c r="K51" s="228"/>
      <c r="L51" s="228"/>
      <c r="M51" s="228"/>
      <c r="N51" s="228"/>
      <c r="O51" s="228"/>
      <c r="P51" s="228"/>
      <c r="Q51" s="229"/>
      <c r="R51" s="245" t="s">
        <v>104</v>
      </c>
      <c r="S51" s="246"/>
      <c r="T51" s="246"/>
      <c r="U51" s="246"/>
      <c r="V51" s="246"/>
      <c r="W51" s="246"/>
      <c r="X51" s="246"/>
      <c r="Y51" s="246"/>
      <c r="Z51" s="246"/>
      <c r="AA51" s="246"/>
      <c r="AB51" s="246"/>
      <c r="AC51" s="247"/>
      <c r="AD51" s="245" t="s">
        <v>105</v>
      </c>
      <c r="AE51" s="246"/>
      <c r="AF51" s="246"/>
      <c r="AG51" s="247"/>
    </row>
    <row r="52" spans="1:33" ht="18.75" customHeight="1" x14ac:dyDescent="0.2">
      <c r="A52" s="227"/>
      <c r="B52" s="228"/>
      <c r="C52" s="228"/>
      <c r="D52" s="228"/>
      <c r="E52" s="228"/>
      <c r="F52" s="228"/>
      <c r="G52" s="228"/>
      <c r="H52" s="228"/>
      <c r="I52" s="228"/>
      <c r="J52" s="228"/>
      <c r="K52" s="228"/>
      <c r="L52" s="228"/>
      <c r="M52" s="228"/>
      <c r="N52" s="228"/>
      <c r="O52" s="228"/>
      <c r="P52" s="228"/>
      <c r="Q52" s="229"/>
      <c r="R52" s="227"/>
      <c r="S52" s="228"/>
      <c r="T52" s="228"/>
      <c r="U52" s="229"/>
      <c r="V52" s="228"/>
      <c r="W52" s="228"/>
      <c r="X52" s="228"/>
      <c r="Y52" s="229"/>
      <c r="Z52" s="234" t="s">
        <v>106</v>
      </c>
      <c r="AA52" s="235"/>
      <c r="AB52" s="235"/>
      <c r="AC52" s="236"/>
      <c r="AD52" s="227"/>
      <c r="AE52" s="228"/>
      <c r="AF52" s="228"/>
      <c r="AG52" s="229"/>
    </row>
    <row r="53" spans="1:33" ht="18.75" customHeight="1" x14ac:dyDescent="0.2">
      <c r="A53" s="243"/>
      <c r="B53" s="230"/>
      <c r="C53" s="230"/>
      <c r="D53" s="230"/>
      <c r="E53" s="230"/>
      <c r="F53" s="230"/>
      <c r="G53" s="230"/>
      <c r="H53" s="230"/>
      <c r="I53" s="230"/>
      <c r="J53" s="230"/>
      <c r="K53" s="230"/>
      <c r="L53" s="230"/>
      <c r="M53" s="230"/>
      <c r="N53" s="230"/>
      <c r="O53" s="230"/>
      <c r="P53" s="230"/>
      <c r="Q53" s="231"/>
      <c r="R53" s="243"/>
      <c r="S53" s="230"/>
      <c r="T53" s="230"/>
      <c r="U53" s="231"/>
      <c r="V53" s="230"/>
      <c r="W53" s="230"/>
      <c r="X53" s="230"/>
      <c r="Y53" s="231"/>
      <c r="Z53" s="237"/>
      <c r="AA53" s="238"/>
      <c r="AB53" s="238"/>
      <c r="AC53" s="239"/>
      <c r="AD53" s="243"/>
      <c r="AE53" s="230"/>
      <c r="AF53" s="230"/>
      <c r="AG53" s="231"/>
    </row>
    <row r="54" spans="1:33" ht="17.25" customHeight="1" x14ac:dyDescent="0.2">
      <c r="A54" s="243"/>
      <c r="B54" s="230"/>
      <c r="C54" s="230"/>
      <c r="D54" s="230"/>
      <c r="E54" s="230"/>
      <c r="F54" s="230"/>
      <c r="G54" s="230"/>
      <c r="H54" s="230"/>
      <c r="I54" s="230"/>
      <c r="J54" s="230"/>
      <c r="K54" s="230"/>
      <c r="L54" s="230"/>
      <c r="M54" s="230"/>
      <c r="N54" s="230"/>
      <c r="O54" s="230"/>
      <c r="P54" s="230"/>
      <c r="Q54" s="231"/>
      <c r="R54" s="243"/>
      <c r="S54" s="230"/>
      <c r="T54" s="230"/>
      <c r="U54" s="231"/>
      <c r="V54" s="230"/>
      <c r="W54" s="230"/>
      <c r="X54" s="230"/>
      <c r="Y54" s="231"/>
      <c r="Z54" s="237"/>
      <c r="AA54" s="238"/>
      <c r="AB54" s="238"/>
      <c r="AC54" s="239"/>
      <c r="AD54" s="243"/>
      <c r="AE54" s="230"/>
      <c r="AF54" s="230"/>
      <c r="AG54" s="231"/>
    </row>
    <row r="55" spans="1:33" ht="17.25" customHeight="1" x14ac:dyDescent="0.2">
      <c r="A55" s="244"/>
      <c r="B55" s="232"/>
      <c r="C55" s="232"/>
      <c r="D55" s="232"/>
      <c r="E55" s="232"/>
      <c r="F55" s="232"/>
      <c r="G55" s="232"/>
      <c r="H55" s="232"/>
      <c r="I55" s="232"/>
      <c r="J55" s="232"/>
      <c r="K55" s="232"/>
      <c r="L55" s="232"/>
      <c r="M55" s="232"/>
      <c r="N55" s="232"/>
      <c r="O55" s="232"/>
      <c r="P55" s="232"/>
      <c r="Q55" s="233"/>
      <c r="R55" s="244"/>
      <c r="S55" s="232"/>
      <c r="T55" s="232"/>
      <c r="U55" s="233"/>
      <c r="V55" s="232"/>
      <c r="W55" s="232"/>
      <c r="X55" s="232"/>
      <c r="Y55" s="233"/>
      <c r="Z55" s="240"/>
      <c r="AA55" s="241"/>
      <c r="AB55" s="241"/>
      <c r="AC55" s="242"/>
      <c r="AD55" s="244"/>
      <c r="AE55" s="232"/>
      <c r="AF55" s="232"/>
      <c r="AG55" s="233"/>
    </row>
  </sheetData>
  <sheetProtection selectLockedCells="1" selectUnlockedCells="1"/>
  <mergeCells count="92">
    <mergeCell ref="E21:G21"/>
    <mergeCell ref="W21:AF21"/>
    <mergeCell ref="E18:P18"/>
    <mergeCell ref="AE13:AG13"/>
    <mergeCell ref="T14:V14"/>
    <mergeCell ref="W14:AG14"/>
    <mergeCell ref="Q20:W20"/>
    <mergeCell ref="Y20:AF20"/>
    <mergeCell ref="AE11:AG11"/>
    <mergeCell ref="E12:S12"/>
    <mergeCell ref="T12:V12"/>
    <mergeCell ref="W12:Y12"/>
    <mergeCell ref="Q18:W18"/>
    <mergeCell ref="AE12:AG12"/>
    <mergeCell ref="AA11:AC11"/>
    <mergeCell ref="E17:P17"/>
    <mergeCell ref="T13:V13"/>
    <mergeCell ref="W13:Y13"/>
    <mergeCell ref="AA13:AC13"/>
    <mergeCell ref="E13:S14"/>
    <mergeCell ref="A45:AG45"/>
    <mergeCell ref="J36:AG36"/>
    <mergeCell ref="Y23:AF23"/>
    <mergeCell ref="Y26:AF26"/>
    <mergeCell ref="X22:AF22"/>
    <mergeCell ref="Q23:W23"/>
    <mergeCell ref="E23:O23"/>
    <mergeCell ref="B22:D24"/>
    <mergeCell ref="A22:A24"/>
    <mergeCell ref="W24:AF24"/>
    <mergeCell ref="W27:AF27"/>
    <mergeCell ref="A43:AG43"/>
    <mergeCell ref="B35:AG35"/>
    <mergeCell ref="E22:F22"/>
    <mergeCell ref="A19:A21"/>
    <mergeCell ref="E19:F19"/>
    <mergeCell ref="N24:R24"/>
    <mergeCell ref="N27:R27"/>
    <mergeCell ref="AA12:AC12"/>
    <mergeCell ref="A17:D18"/>
    <mergeCell ref="B19:D21"/>
    <mergeCell ref="X18:AG18"/>
    <mergeCell ref="E24:G24"/>
    <mergeCell ref="Q17:W17"/>
    <mergeCell ref="X17:AG17"/>
    <mergeCell ref="A13:D13"/>
    <mergeCell ref="A14:D14"/>
    <mergeCell ref="E20:O20"/>
    <mergeCell ref="N21:R21"/>
    <mergeCell ref="X19:AF19"/>
    <mergeCell ref="A47:AG47"/>
    <mergeCell ref="A38:AG38"/>
    <mergeCell ref="E26:O26"/>
    <mergeCell ref="B25:D27"/>
    <mergeCell ref="A29:D29"/>
    <mergeCell ref="E29:AG29"/>
    <mergeCell ref="A25:A27"/>
    <mergeCell ref="E25:F25"/>
    <mergeCell ref="A28:D28"/>
    <mergeCell ref="E28:AG28"/>
    <mergeCell ref="A42:AG42"/>
    <mergeCell ref="B36:I36"/>
    <mergeCell ref="A46:AG46"/>
    <mergeCell ref="X25:AF25"/>
    <mergeCell ref="Q26:W26"/>
    <mergeCell ref="E27:G27"/>
    <mergeCell ref="Z1:AA1"/>
    <mergeCell ref="W1:Y1"/>
    <mergeCell ref="A3:AG3"/>
    <mergeCell ref="A9:D10"/>
    <mergeCell ref="E9:S10"/>
    <mergeCell ref="AA6:AA7"/>
    <mergeCell ref="AB6:AB7"/>
    <mergeCell ref="AC6:AC7"/>
    <mergeCell ref="AD6:AD7"/>
    <mergeCell ref="AE6:AG7"/>
    <mergeCell ref="T9:V10"/>
    <mergeCell ref="W9:AG10"/>
    <mergeCell ref="A11:D12"/>
    <mergeCell ref="F11:G11"/>
    <mergeCell ref="I11:J11"/>
    <mergeCell ref="T11:V11"/>
    <mergeCell ref="W11:Y11"/>
    <mergeCell ref="K11:S11"/>
    <mergeCell ref="A51:Q51"/>
    <mergeCell ref="V52:Y55"/>
    <mergeCell ref="Z52:AC55"/>
    <mergeCell ref="AD52:AG55"/>
    <mergeCell ref="R52:U55"/>
    <mergeCell ref="A52:Q55"/>
    <mergeCell ref="R51:AC51"/>
    <mergeCell ref="AD51:AG51"/>
  </mergeCells>
  <phoneticPr fontId="7"/>
  <dataValidations count="4">
    <dataValidation type="list" allowBlank="1" showInputMessage="1" showErrorMessage="1" sqref="N19 N22 N25" xr:uid="{00000000-0002-0000-0100-000000000000}">
      <formula1>"月,火,水,木,金,土,日"</formula1>
    </dataValidation>
    <dataValidation imeMode="off" allowBlank="1" showInputMessage="1" showErrorMessage="1" sqref="AD1:AD2 AF1:AF2 X26 AB6:AB7 AD6:AD7 AE11:AG13 AA11:AC13 W11:Y13 F11:G11 I11:J11 G19 I19 K19 X20 S19 S25 U19 AB1:AB2 W19 X23 G22 I22 K21:K22 U25 W25 S22 Q25 U22 W22 Q19 G25 I25 K24:K25 Q22 K27" xr:uid="{00000000-0002-0000-0100-000001000000}"/>
    <dataValidation type="list" showErrorMessage="1" prompt="選択してください。" sqref="B19:D27" xr:uid="{00000000-0002-0000-0100-000002000000}">
      <formula1>"研修,会議,その他"</formula1>
    </dataValidation>
    <dataValidation type="list" showErrorMessage="1" prompt="選択して下さい。" sqref="E20:O20 E23:O23 E26:O26" xr:uid="{00000000-0002-0000-0100-000003000000}">
      <formula1>"研修室１,研修室２,研修室３,研修室４,研修室５,その他（右に記載）"</formula1>
    </dataValidation>
  </dataValidations>
  <pageMargins left="0.9055118110236221" right="0.51181102362204722" top="0.94488188976377963" bottom="0.94488188976377963" header="0.31496062992125984" footer="0.31496062992125984"/>
  <pageSetup paperSize="9" scale="80" orientation="portrait" r:id="rId1"/>
  <headerFooter>
    <oddFooter>&amp;R&amp;"Meiryo UI,標準"&amp;8&amp;F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6" r:id="rId4" name="Check Box 92">
              <controlPr defaultSize="0" autoFill="0" autoLine="0" autoPict="0">
                <anchor moveWithCells="1">
                  <from>
                    <xdr:col>7</xdr:col>
                    <xdr:colOff>0</xdr:colOff>
                    <xdr:row>20</xdr:row>
                    <xdr:rowOff>31750</xdr:rowOff>
                  </from>
                  <to>
                    <xdr:col>9</xdr:col>
                    <xdr:colOff>19050</xdr:colOff>
                    <xdr:row>20</xdr:row>
                    <xdr:rowOff>228600</xdr:rowOff>
                  </to>
                </anchor>
              </controlPr>
            </control>
          </mc:Choice>
        </mc:AlternateContent>
        <mc:AlternateContent xmlns:mc="http://schemas.openxmlformats.org/markup-compatibility/2006">
          <mc:Choice Requires="x14">
            <control shapeId="1119" r:id="rId5" name="Check Box 95">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22" r:id="rId6" name="Check Box 98">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0" r:id="rId7" name="Check Box 106">
              <controlPr defaultSize="0" autoFill="0" autoLine="0" autoPict="0">
                <anchor moveWithCells="1">
                  <from>
                    <xdr:col>18</xdr:col>
                    <xdr:colOff>31750</xdr:colOff>
                    <xdr:row>20</xdr:row>
                    <xdr:rowOff>31750</xdr:rowOff>
                  </from>
                  <to>
                    <xdr:col>20</xdr:col>
                    <xdr:colOff>38100</xdr:colOff>
                    <xdr:row>20</xdr:row>
                    <xdr:rowOff>247650</xdr:rowOff>
                  </to>
                </anchor>
              </controlPr>
            </control>
          </mc:Choice>
        </mc:AlternateContent>
        <mc:AlternateContent xmlns:mc="http://schemas.openxmlformats.org/markup-compatibility/2006">
          <mc:Choice Requires="x14">
            <control shapeId="1133" r:id="rId8" name="Check Box 109">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18</xdr:col>
                    <xdr:colOff>31750</xdr:colOff>
                    <xdr:row>23</xdr:row>
                    <xdr:rowOff>31750</xdr:rowOff>
                  </from>
                  <to>
                    <xdr:col>20</xdr:col>
                    <xdr:colOff>38100</xdr:colOff>
                    <xdr:row>23</xdr:row>
                    <xdr:rowOff>247650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18</xdr:col>
                    <xdr:colOff>31750</xdr:colOff>
                    <xdr:row>26</xdr:row>
                    <xdr:rowOff>31750</xdr:rowOff>
                  </from>
                  <to>
                    <xdr:col>20</xdr:col>
                    <xdr:colOff>38100</xdr:colOff>
                    <xdr:row>26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G129"/>
  <sheetViews>
    <sheetView view="pageBreakPreview" zoomScaleNormal="77" zoomScaleSheetLayoutView="100" zoomScalePageLayoutView="75" workbookViewId="0">
      <selection activeCell="AN52" sqref="AN52"/>
    </sheetView>
  </sheetViews>
  <sheetFormatPr defaultColWidth="2.1796875" defaultRowHeight="15" customHeight="1" x14ac:dyDescent="0.2"/>
  <cols>
    <col min="1" max="1" width="0.54296875" style="75" customWidth="1"/>
    <col min="2" max="12" width="3" style="75" customWidth="1"/>
    <col min="13" max="14" width="3.54296875" style="75" customWidth="1"/>
    <col min="15" max="32" width="3" style="75" customWidth="1"/>
    <col min="33" max="33" width="5" style="75" customWidth="1"/>
    <col min="34" max="16384" width="2.1796875" style="75"/>
  </cols>
  <sheetData>
    <row r="1" spans="1:33" ht="13" x14ac:dyDescent="0.2">
      <c r="A1" s="73"/>
      <c r="B1" s="73"/>
      <c r="C1" s="73"/>
      <c r="D1" s="73"/>
      <c r="E1" s="73"/>
      <c r="F1" s="73"/>
      <c r="G1" s="73"/>
      <c r="H1" s="73"/>
      <c r="I1" s="73"/>
      <c r="J1" s="73"/>
      <c r="K1" s="73"/>
      <c r="L1" s="73"/>
      <c r="M1" s="73"/>
      <c r="N1" s="73"/>
      <c r="O1" s="73"/>
      <c r="P1" s="73"/>
      <c r="Q1" s="73"/>
      <c r="R1" s="73"/>
      <c r="S1" s="73"/>
      <c r="T1" s="73"/>
      <c r="U1" s="73"/>
      <c r="V1" s="468" t="s">
        <v>40</v>
      </c>
      <c r="W1" s="468"/>
      <c r="X1" s="468"/>
      <c r="Y1" s="468" t="s">
        <v>41</v>
      </c>
      <c r="Z1" s="468"/>
      <c r="AA1" s="109"/>
      <c r="AB1" s="74" t="s">
        <v>42</v>
      </c>
      <c r="AC1" s="110"/>
      <c r="AD1" s="74" t="s">
        <v>43</v>
      </c>
      <c r="AE1" s="110"/>
      <c r="AF1" s="74" t="s">
        <v>44</v>
      </c>
    </row>
    <row r="2" spans="1:33" ht="8.25" customHeigh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row>
    <row r="3" spans="1:33" ht="19.5" customHeight="1" x14ac:dyDescent="0.2">
      <c r="A3" s="114"/>
      <c r="B3" s="378" t="s">
        <v>107</v>
      </c>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114"/>
    </row>
    <row r="4" spans="1:33" ht="8.2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row>
    <row r="5" spans="1:33" ht="15" customHeight="1" thickBot="1" x14ac:dyDescent="0.25">
      <c r="A5" s="73"/>
      <c r="B5" s="77" t="s">
        <v>46</v>
      </c>
      <c r="C5" s="78"/>
      <c r="D5" s="78"/>
      <c r="E5" s="78"/>
      <c r="F5" s="78"/>
      <c r="G5" s="78"/>
      <c r="H5" s="78"/>
      <c r="I5" s="78"/>
      <c r="J5" s="78"/>
      <c r="K5" s="78"/>
      <c r="L5" s="78"/>
      <c r="M5" s="73"/>
      <c r="N5" s="73"/>
      <c r="O5" s="79"/>
      <c r="P5" s="73"/>
      <c r="Q5" s="73"/>
      <c r="R5" s="73"/>
      <c r="S5" s="73"/>
      <c r="T5" s="73"/>
      <c r="U5" s="73"/>
      <c r="V5" s="73"/>
      <c r="W5" s="73"/>
      <c r="X5" s="73"/>
      <c r="Y5" s="73"/>
      <c r="Z5" s="73"/>
      <c r="AA5" s="73"/>
      <c r="AB5" s="73"/>
      <c r="AC5" s="73"/>
      <c r="AD5" s="80"/>
      <c r="AE5" s="73"/>
      <c r="AF5" s="73"/>
    </row>
    <row r="6" spans="1:33" ht="6.5" customHeight="1" x14ac:dyDescent="0.2">
      <c r="A6" s="73"/>
      <c r="B6" s="77"/>
      <c r="C6" s="78"/>
      <c r="D6" s="78"/>
      <c r="E6" s="78"/>
      <c r="F6" s="78"/>
      <c r="G6" s="78"/>
      <c r="H6" s="78"/>
      <c r="I6" s="78"/>
      <c r="J6" s="78"/>
      <c r="K6" s="78"/>
      <c r="L6" s="78"/>
      <c r="M6" s="73"/>
      <c r="N6" s="73"/>
      <c r="O6" s="79"/>
      <c r="P6" s="73"/>
      <c r="Q6" s="73"/>
      <c r="R6" s="73"/>
      <c r="S6" s="73"/>
      <c r="T6" s="73"/>
      <c r="U6" s="73"/>
      <c r="V6" s="73"/>
      <c r="W6" s="73"/>
      <c r="X6" s="73"/>
      <c r="Y6" s="73"/>
      <c r="Z6" s="73"/>
      <c r="AA6" s="268"/>
      <c r="AB6" s="270"/>
      <c r="AC6" s="272"/>
      <c r="AD6" s="274" t="s">
        <v>47</v>
      </c>
      <c r="AE6" s="275"/>
      <c r="AF6" s="276"/>
    </row>
    <row r="7" spans="1:33" ht="17.25" customHeight="1" thickBot="1" x14ac:dyDescent="0.25">
      <c r="A7" s="73"/>
      <c r="B7" s="81" t="s">
        <v>108</v>
      </c>
      <c r="C7" s="78"/>
      <c r="D7" s="78"/>
      <c r="E7" s="78"/>
      <c r="F7" s="78"/>
      <c r="G7" s="78"/>
      <c r="H7" s="78"/>
      <c r="I7" s="78"/>
      <c r="J7" s="78"/>
      <c r="K7" s="78"/>
      <c r="L7" s="78"/>
      <c r="M7" s="73"/>
      <c r="N7" s="73"/>
      <c r="O7" s="73"/>
      <c r="P7" s="73"/>
      <c r="Q7" s="73"/>
      <c r="R7" s="73"/>
      <c r="S7" s="73"/>
      <c r="T7" s="73"/>
      <c r="U7" s="73"/>
      <c r="V7" s="73"/>
      <c r="W7" s="73"/>
      <c r="X7" s="73"/>
      <c r="Y7" s="73"/>
      <c r="Z7" s="73"/>
      <c r="AA7" s="269"/>
      <c r="AB7" s="271"/>
      <c r="AC7" s="273"/>
      <c r="AD7" s="277"/>
      <c r="AE7" s="278"/>
      <c r="AF7" s="279"/>
    </row>
    <row r="8" spans="1:33" ht="17.25" customHeight="1" thickBot="1" x14ac:dyDescent="0.25">
      <c r="A8" s="73"/>
      <c r="B8" s="81" t="s">
        <v>109</v>
      </c>
      <c r="C8" s="82"/>
      <c r="D8" s="82"/>
      <c r="E8" s="81" t="s">
        <v>110</v>
      </c>
      <c r="F8" s="83"/>
      <c r="G8" s="83"/>
      <c r="H8" s="83"/>
      <c r="I8" s="83"/>
      <c r="J8" s="83"/>
      <c r="K8" s="83"/>
      <c r="L8" s="83"/>
      <c r="M8" s="83"/>
      <c r="N8" s="83"/>
      <c r="O8" s="73"/>
      <c r="P8" s="82"/>
      <c r="Q8" s="73"/>
      <c r="R8" s="84"/>
      <c r="S8" s="84"/>
      <c r="T8" s="84"/>
      <c r="U8" s="84"/>
      <c r="V8" s="84"/>
      <c r="W8" s="85"/>
      <c r="X8" s="84"/>
      <c r="Y8" s="84"/>
      <c r="Z8" s="85"/>
      <c r="AA8" s="73"/>
      <c r="AB8" s="73"/>
      <c r="AC8" s="73"/>
      <c r="AD8" s="86"/>
      <c r="AE8" s="86"/>
      <c r="AF8" s="86"/>
    </row>
    <row r="9" spans="1:33" s="77" customFormat="1" ht="15" customHeight="1" x14ac:dyDescent="0.2">
      <c r="A9" s="87"/>
      <c r="B9" s="469" t="s">
        <v>111</v>
      </c>
      <c r="C9" s="470"/>
      <c r="D9" s="470"/>
      <c r="E9" s="471"/>
      <c r="F9" s="475"/>
      <c r="G9" s="476"/>
      <c r="H9" s="476"/>
      <c r="I9" s="476"/>
      <c r="J9" s="476"/>
      <c r="K9" s="476"/>
      <c r="L9" s="476"/>
      <c r="M9" s="476"/>
      <c r="N9" s="476"/>
      <c r="O9" s="476"/>
      <c r="P9" s="476"/>
      <c r="Q9" s="476"/>
      <c r="R9" s="477"/>
      <c r="S9" s="481" t="s">
        <v>112</v>
      </c>
      <c r="T9" s="482"/>
      <c r="U9" s="483"/>
      <c r="V9" s="487" t="str">
        <f>IF(施設使用申込書!W9="","",施設使用申込書!W9)</f>
        <v/>
      </c>
      <c r="W9" s="488"/>
      <c r="X9" s="488"/>
      <c r="Y9" s="488"/>
      <c r="Z9" s="488"/>
      <c r="AA9" s="488"/>
      <c r="AB9" s="488"/>
      <c r="AC9" s="488"/>
      <c r="AD9" s="488"/>
      <c r="AE9" s="488"/>
      <c r="AF9" s="489"/>
    </row>
    <row r="10" spans="1:33" s="77" customFormat="1" ht="15" customHeight="1" x14ac:dyDescent="0.2">
      <c r="A10" s="87"/>
      <c r="B10" s="472"/>
      <c r="C10" s="473"/>
      <c r="D10" s="473"/>
      <c r="E10" s="474"/>
      <c r="F10" s="478"/>
      <c r="G10" s="479"/>
      <c r="H10" s="479"/>
      <c r="I10" s="479"/>
      <c r="J10" s="479"/>
      <c r="K10" s="479"/>
      <c r="L10" s="479"/>
      <c r="M10" s="479"/>
      <c r="N10" s="479"/>
      <c r="O10" s="479"/>
      <c r="P10" s="479"/>
      <c r="Q10" s="479"/>
      <c r="R10" s="480"/>
      <c r="S10" s="484"/>
      <c r="T10" s="485"/>
      <c r="U10" s="486"/>
      <c r="V10" s="490"/>
      <c r="W10" s="491"/>
      <c r="X10" s="491"/>
      <c r="Y10" s="491"/>
      <c r="Z10" s="491"/>
      <c r="AA10" s="491"/>
      <c r="AB10" s="491"/>
      <c r="AC10" s="491"/>
      <c r="AD10" s="491"/>
      <c r="AE10" s="491"/>
      <c r="AF10" s="492"/>
    </row>
    <row r="11" spans="1:33" s="77" customFormat="1" ht="15" customHeight="1" x14ac:dyDescent="0.2">
      <c r="A11" s="87"/>
      <c r="B11" s="516" t="s">
        <v>113</v>
      </c>
      <c r="C11" s="517"/>
      <c r="D11" s="517"/>
      <c r="E11" s="518"/>
      <c r="F11" s="88" t="s">
        <v>114</v>
      </c>
      <c r="G11" s="519" t="str">
        <f>IF(施設使用申込書!F11="","",施設使用申込書!F11)</f>
        <v/>
      </c>
      <c r="H11" s="519"/>
      <c r="I11" s="89" t="s">
        <v>115</v>
      </c>
      <c r="J11" s="524" t="str">
        <f>IF(施設使用申込書!I11="","",施設使用申込書!I11)</f>
        <v/>
      </c>
      <c r="K11" s="524"/>
      <c r="L11" s="568"/>
      <c r="M11" s="568"/>
      <c r="N11" s="568"/>
      <c r="O11" s="568"/>
      <c r="P11" s="568"/>
      <c r="Q11" s="568"/>
      <c r="R11" s="569"/>
      <c r="S11" s="503" t="s">
        <v>116</v>
      </c>
      <c r="T11" s="504"/>
      <c r="U11" s="505"/>
      <c r="V11" s="506"/>
      <c r="W11" s="507"/>
      <c r="X11" s="507"/>
      <c r="Y11" s="90" t="s">
        <v>115</v>
      </c>
      <c r="Z11" s="508"/>
      <c r="AA11" s="508"/>
      <c r="AB11" s="508"/>
      <c r="AC11" s="90" t="s">
        <v>115</v>
      </c>
      <c r="AD11" s="508"/>
      <c r="AE11" s="508"/>
      <c r="AF11" s="509"/>
    </row>
    <row r="12" spans="1:33" s="77" customFormat="1" ht="15" customHeight="1" x14ac:dyDescent="0.2">
      <c r="A12" s="87"/>
      <c r="B12" s="472"/>
      <c r="C12" s="473"/>
      <c r="D12" s="473"/>
      <c r="E12" s="474"/>
      <c r="F12" s="513" t="str">
        <f>IF(施設使用申込書!E12="","",施設使用申込書!E12)</f>
        <v/>
      </c>
      <c r="G12" s="514"/>
      <c r="H12" s="514"/>
      <c r="I12" s="514"/>
      <c r="J12" s="514"/>
      <c r="K12" s="514"/>
      <c r="L12" s="514"/>
      <c r="M12" s="514"/>
      <c r="N12" s="514"/>
      <c r="O12" s="514"/>
      <c r="P12" s="514"/>
      <c r="Q12" s="514"/>
      <c r="R12" s="515"/>
      <c r="S12" s="503" t="s">
        <v>117</v>
      </c>
      <c r="T12" s="504"/>
      <c r="U12" s="505"/>
      <c r="V12" s="506" t="str">
        <f>IF(施設使用申込書!W12="","",施設使用申込書!W12)</f>
        <v/>
      </c>
      <c r="W12" s="507"/>
      <c r="X12" s="507"/>
      <c r="Y12" s="91" t="s">
        <v>115</v>
      </c>
      <c r="Z12" s="508" t="str">
        <f>IF(施設使用申込書!AA12="","",施設使用申込書!AA12)</f>
        <v/>
      </c>
      <c r="AA12" s="508"/>
      <c r="AB12" s="508"/>
      <c r="AC12" s="91" t="s">
        <v>115</v>
      </c>
      <c r="AD12" s="508" t="str">
        <f>IF(施設使用申込書!AE12="","",施設使用申込書!AE12)</f>
        <v/>
      </c>
      <c r="AE12" s="508"/>
      <c r="AF12" s="509"/>
    </row>
    <row r="13" spans="1:33" s="77" customFormat="1" ht="15" customHeight="1" x14ac:dyDescent="0.2">
      <c r="A13" s="87"/>
      <c r="B13" s="493" t="s">
        <v>118</v>
      </c>
      <c r="C13" s="494"/>
      <c r="D13" s="494"/>
      <c r="E13" s="495"/>
      <c r="F13" s="499"/>
      <c r="G13" s="500"/>
      <c r="H13" s="500"/>
      <c r="I13" s="500"/>
      <c r="J13" s="500"/>
      <c r="K13" s="500"/>
      <c r="L13" s="500"/>
      <c r="M13" s="500"/>
      <c r="N13" s="500"/>
      <c r="O13" s="500"/>
      <c r="P13" s="500"/>
      <c r="Q13" s="500"/>
      <c r="R13" s="501"/>
      <c r="S13" s="503" t="s">
        <v>116</v>
      </c>
      <c r="T13" s="504"/>
      <c r="U13" s="505"/>
      <c r="V13" s="506" t="str">
        <f>IF(施設使用申込書!W13="","",施設使用申込書!W13)</f>
        <v/>
      </c>
      <c r="W13" s="507"/>
      <c r="X13" s="507"/>
      <c r="Y13" s="91" t="s">
        <v>115</v>
      </c>
      <c r="Z13" s="508" t="str">
        <f>IF(施設使用申込書!AA13="","",施設使用申込書!AA13)</f>
        <v/>
      </c>
      <c r="AA13" s="508"/>
      <c r="AB13" s="508"/>
      <c r="AC13" s="91" t="s">
        <v>115</v>
      </c>
      <c r="AD13" s="508" t="str">
        <f>IF(施設使用申込書!AE13="","",施設使用申込書!AE13)</f>
        <v/>
      </c>
      <c r="AE13" s="508"/>
      <c r="AF13" s="509"/>
    </row>
    <row r="14" spans="1:33" s="77" customFormat="1" ht="15" customHeight="1" x14ac:dyDescent="0.2">
      <c r="A14" s="87"/>
      <c r="B14" s="496"/>
      <c r="C14" s="497"/>
      <c r="D14" s="497"/>
      <c r="E14" s="498"/>
      <c r="F14" s="490"/>
      <c r="G14" s="491"/>
      <c r="H14" s="491"/>
      <c r="I14" s="491"/>
      <c r="J14" s="491"/>
      <c r="K14" s="491"/>
      <c r="L14" s="491"/>
      <c r="M14" s="491"/>
      <c r="N14" s="491"/>
      <c r="O14" s="491"/>
      <c r="P14" s="491"/>
      <c r="Q14" s="491"/>
      <c r="R14" s="502"/>
      <c r="S14" s="503" t="s">
        <v>119</v>
      </c>
      <c r="T14" s="504"/>
      <c r="U14" s="505"/>
      <c r="V14" s="510" t="str">
        <f>IF(施設使用申込書!W14="","",施設使用申込書!W14)</f>
        <v/>
      </c>
      <c r="W14" s="511"/>
      <c r="X14" s="511"/>
      <c r="Y14" s="511"/>
      <c r="Z14" s="511"/>
      <c r="AA14" s="511"/>
      <c r="AB14" s="511"/>
      <c r="AC14" s="511"/>
      <c r="AD14" s="511"/>
      <c r="AE14" s="511"/>
      <c r="AF14" s="512"/>
    </row>
    <row r="15" spans="1:33" ht="15" customHeight="1" x14ac:dyDescent="0.2">
      <c r="A15" s="73"/>
      <c r="B15" s="538" t="s">
        <v>120</v>
      </c>
      <c r="C15" s="539"/>
      <c r="D15" s="539"/>
      <c r="E15" s="539"/>
      <c r="F15" s="540"/>
      <c r="G15" s="541" t="s">
        <v>121</v>
      </c>
      <c r="H15" s="542"/>
      <c r="I15" s="507"/>
      <c r="J15" s="507"/>
      <c r="K15" s="92" t="s">
        <v>122</v>
      </c>
      <c r="L15" s="543"/>
      <c r="M15" s="543"/>
      <c r="N15" s="92" t="s">
        <v>123</v>
      </c>
      <c r="O15" s="543"/>
      <c r="P15" s="543"/>
      <c r="Q15" s="92" t="s">
        <v>124</v>
      </c>
      <c r="R15" s="93" t="s">
        <v>125</v>
      </c>
      <c r="S15" s="111"/>
      <c r="T15" s="94" t="s">
        <v>126</v>
      </c>
      <c r="U15" s="544"/>
      <c r="V15" s="544"/>
      <c r="W15" s="95" t="s">
        <v>127</v>
      </c>
      <c r="X15" s="544"/>
      <c r="Y15" s="570"/>
      <c r="Z15" s="520" t="s">
        <v>128</v>
      </c>
      <c r="AA15" s="494"/>
      <c r="AB15" s="495"/>
      <c r="AC15" s="524"/>
      <c r="AD15" s="524"/>
      <c r="AE15" s="526" t="s">
        <v>129</v>
      </c>
      <c r="AF15" s="527"/>
    </row>
    <row r="16" spans="1:33" ht="15" customHeight="1" thickBot="1" x14ac:dyDescent="0.25">
      <c r="A16" s="73"/>
      <c r="B16" s="530" t="s">
        <v>130</v>
      </c>
      <c r="C16" s="531"/>
      <c r="D16" s="531"/>
      <c r="E16" s="531"/>
      <c r="F16" s="532"/>
      <c r="G16" s="533" t="s">
        <v>121</v>
      </c>
      <c r="H16" s="534"/>
      <c r="I16" s="535"/>
      <c r="J16" s="535"/>
      <c r="K16" s="96" t="s">
        <v>122</v>
      </c>
      <c r="L16" s="536"/>
      <c r="M16" s="536"/>
      <c r="N16" s="96" t="s">
        <v>123</v>
      </c>
      <c r="O16" s="536"/>
      <c r="P16" s="536"/>
      <c r="Q16" s="96" t="s">
        <v>124</v>
      </c>
      <c r="R16" s="97" t="s">
        <v>125</v>
      </c>
      <c r="S16" s="112"/>
      <c r="T16" s="98" t="s">
        <v>126</v>
      </c>
      <c r="U16" s="537"/>
      <c r="V16" s="537"/>
      <c r="W16" s="99" t="s">
        <v>127</v>
      </c>
      <c r="X16" s="537"/>
      <c r="Y16" s="545"/>
      <c r="Z16" s="521"/>
      <c r="AA16" s="522"/>
      <c r="AB16" s="523"/>
      <c r="AC16" s="525"/>
      <c r="AD16" s="525"/>
      <c r="AE16" s="528"/>
      <c r="AF16" s="529"/>
    </row>
    <row r="17" spans="1:32" ht="15" customHeight="1" x14ac:dyDescent="0.2">
      <c r="A17" s="73"/>
      <c r="B17" s="82"/>
      <c r="C17" s="82"/>
      <c r="D17" s="82"/>
      <c r="E17" s="83"/>
      <c r="F17" s="83"/>
      <c r="G17" s="100" t="s">
        <v>131</v>
      </c>
      <c r="H17" s="83"/>
      <c r="I17" s="83"/>
      <c r="J17" s="83"/>
      <c r="K17" s="83"/>
      <c r="L17" s="83"/>
      <c r="M17" s="83"/>
      <c r="N17" s="83"/>
      <c r="O17" s="73"/>
      <c r="Q17" s="100"/>
      <c r="S17" s="84"/>
      <c r="T17" s="84"/>
      <c r="U17" s="84"/>
      <c r="V17" s="84"/>
      <c r="W17" s="85"/>
      <c r="X17" s="84"/>
      <c r="Y17" s="84"/>
      <c r="Z17" s="85"/>
      <c r="AA17" s="73"/>
      <c r="AB17" s="73"/>
      <c r="AC17" s="73"/>
      <c r="AD17" s="86"/>
      <c r="AE17" s="86"/>
      <c r="AF17" s="86"/>
    </row>
    <row r="18" spans="1:32" ht="2.5" customHeight="1" thickBot="1" x14ac:dyDescent="0.25">
      <c r="A18" s="73"/>
      <c r="B18" s="82"/>
      <c r="C18" s="82"/>
      <c r="D18" s="82"/>
      <c r="E18" s="83"/>
      <c r="F18" s="83"/>
      <c r="G18" s="83"/>
      <c r="H18" s="83"/>
      <c r="I18" s="83"/>
      <c r="J18" s="83"/>
      <c r="K18" s="83"/>
      <c r="L18" s="83"/>
      <c r="M18" s="83"/>
      <c r="N18" s="83"/>
      <c r="O18" s="73"/>
      <c r="P18" s="82"/>
      <c r="Q18" s="73"/>
      <c r="R18" s="84"/>
      <c r="S18" s="84"/>
      <c r="T18" s="84"/>
      <c r="U18" s="84"/>
      <c r="V18" s="84"/>
      <c r="W18" s="85"/>
      <c r="X18" s="84"/>
      <c r="Y18" s="84"/>
      <c r="Z18" s="85"/>
      <c r="AA18" s="73"/>
      <c r="AB18" s="73"/>
      <c r="AC18" s="73"/>
      <c r="AD18" s="86"/>
      <c r="AE18" s="86"/>
      <c r="AF18" s="86"/>
    </row>
    <row r="19" spans="1:32" ht="15.75" customHeight="1" x14ac:dyDescent="0.2">
      <c r="A19" s="73"/>
      <c r="B19" s="546" t="s">
        <v>132</v>
      </c>
      <c r="C19" s="547"/>
      <c r="D19" s="547"/>
      <c r="E19" s="547"/>
      <c r="F19" s="547"/>
      <c r="G19" s="547"/>
      <c r="H19" s="547"/>
      <c r="I19" s="547"/>
      <c r="J19" s="547"/>
      <c r="K19" s="547"/>
      <c r="L19" s="547"/>
      <c r="M19" s="548"/>
      <c r="N19" s="379" t="s">
        <v>133</v>
      </c>
      <c r="O19" s="379"/>
      <c r="P19" s="379"/>
      <c r="Q19" s="379"/>
      <c r="R19" s="379"/>
      <c r="S19" s="379"/>
      <c r="T19" s="379"/>
      <c r="U19" s="379"/>
      <c r="V19" s="379"/>
      <c r="W19" s="379"/>
      <c r="X19" s="379"/>
      <c r="Y19" s="379"/>
      <c r="Z19" s="379"/>
      <c r="AA19" s="379"/>
      <c r="AB19" s="379"/>
      <c r="AC19" s="379"/>
      <c r="AD19" s="379"/>
      <c r="AE19" s="379"/>
      <c r="AF19" s="380"/>
    </row>
    <row r="20" spans="1:32" ht="15.75" customHeight="1" x14ac:dyDescent="0.2">
      <c r="A20" s="73"/>
      <c r="B20" s="549"/>
      <c r="C20" s="550"/>
      <c r="D20" s="550"/>
      <c r="E20" s="550"/>
      <c r="F20" s="550"/>
      <c r="G20" s="550"/>
      <c r="H20" s="550"/>
      <c r="I20" s="550"/>
      <c r="J20" s="550"/>
      <c r="K20" s="550"/>
      <c r="L20" s="550"/>
      <c r="M20" s="551"/>
      <c r="N20" s="381" t="s">
        <v>134</v>
      </c>
      <c r="O20" s="381"/>
      <c r="P20" s="381"/>
      <c r="Q20" s="381"/>
      <c r="R20" s="381"/>
      <c r="S20" s="381"/>
      <c r="T20" s="381"/>
      <c r="U20" s="381"/>
      <c r="V20" s="381"/>
      <c r="W20" s="381"/>
      <c r="X20" s="381"/>
      <c r="Y20" s="381"/>
      <c r="Z20" s="381"/>
      <c r="AA20" s="381"/>
      <c r="AB20" s="381"/>
      <c r="AC20" s="381"/>
      <c r="AD20" s="381"/>
      <c r="AE20" s="381"/>
      <c r="AF20" s="382"/>
    </row>
    <row r="21" spans="1:32" ht="15.75" customHeight="1" x14ac:dyDescent="0.2">
      <c r="A21" s="73"/>
      <c r="B21" s="549"/>
      <c r="C21" s="550"/>
      <c r="D21" s="550"/>
      <c r="E21" s="550"/>
      <c r="F21" s="550"/>
      <c r="G21" s="550"/>
      <c r="H21" s="550"/>
      <c r="I21" s="550"/>
      <c r="J21" s="550"/>
      <c r="K21" s="550"/>
      <c r="L21" s="550"/>
      <c r="M21" s="551"/>
      <c r="N21" s="381" t="s">
        <v>135</v>
      </c>
      <c r="O21" s="381"/>
      <c r="P21" s="381"/>
      <c r="Q21" s="381"/>
      <c r="R21" s="381"/>
      <c r="S21" s="381"/>
      <c r="T21" s="381"/>
      <c r="U21" s="381"/>
      <c r="V21" s="381"/>
      <c r="W21" s="381"/>
      <c r="X21" s="381"/>
      <c r="Y21" s="381"/>
      <c r="Z21" s="381"/>
      <c r="AA21" s="381"/>
      <c r="AB21" s="381"/>
      <c r="AC21" s="381"/>
      <c r="AD21" s="381"/>
      <c r="AE21" s="381"/>
      <c r="AF21" s="382"/>
    </row>
    <row r="22" spans="1:32" ht="15.75" customHeight="1" x14ac:dyDescent="0.2">
      <c r="A22" s="73"/>
      <c r="B22" s="549"/>
      <c r="C22" s="550"/>
      <c r="D22" s="550"/>
      <c r="E22" s="550"/>
      <c r="F22" s="550"/>
      <c r="G22" s="550"/>
      <c r="H22" s="550"/>
      <c r="I22" s="550"/>
      <c r="J22" s="550"/>
      <c r="K22" s="550"/>
      <c r="L22" s="550"/>
      <c r="M22" s="551"/>
      <c r="N22" s="381" t="s">
        <v>136</v>
      </c>
      <c r="O22" s="381"/>
      <c r="P22" s="381"/>
      <c r="Q22" s="381"/>
      <c r="R22" s="381"/>
      <c r="S22" s="381"/>
      <c r="T22" s="381"/>
      <c r="U22" s="381"/>
      <c r="V22" s="381"/>
      <c r="W22" s="381"/>
      <c r="X22" s="381"/>
      <c r="Y22" s="381"/>
      <c r="Z22" s="381"/>
      <c r="AA22" s="381"/>
      <c r="AB22" s="381"/>
      <c r="AC22" s="381"/>
      <c r="AD22" s="381"/>
      <c r="AE22" s="381"/>
      <c r="AF22" s="382"/>
    </row>
    <row r="23" spans="1:32" ht="15.75" customHeight="1" x14ac:dyDescent="0.2">
      <c r="A23" s="73"/>
      <c r="B23" s="552"/>
      <c r="C23" s="553"/>
      <c r="D23" s="553"/>
      <c r="E23" s="553"/>
      <c r="F23" s="553"/>
      <c r="G23" s="553"/>
      <c r="H23" s="553"/>
      <c r="I23" s="553"/>
      <c r="J23" s="553"/>
      <c r="K23" s="553"/>
      <c r="L23" s="553"/>
      <c r="M23" s="554"/>
      <c r="N23" s="383" t="s">
        <v>137</v>
      </c>
      <c r="O23" s="383"/>
      <c r="P23" s="383"/>
      <c r="Q23" s="383"/>
      <c r="R23" s="383"/>
      <c r="S23" s="383"/>
      <c r="T23" s="383"/>
      <c r="U23" s="383"/>
      <c r="V23" s="383"/>
      <c r="W23" s="383"/>
      <c r="X23" s="383"/>
      <c r="Y23" s="383"/>
      <c r="Z23" s="383"/>
      <c r="AA23" s="383"/>
      <c r="AB23" s="383"/>
      <c r="AC23" s="383"/>
      <c r="AD23" s="383"/>
      <c r="AE23" s="383"/>
      <c r="AF23" s="384"/>
    </row>
    <row r="24" spans="1:32" ht="15" customHeight="1" x14ac:dyDescent="0.2">
      <c r="A24" s="73"/>
      <c r="B24" s="555"/>
      <c r="C24" s="556"/>
      <c r="D24" s="461" t="s">
        <v>138</v>
      </c>
      <c r="E24" s="462"/>
      <c r="F24" s="465" t="s">
        <v>139</v>
      </c>
      <c r="G24" s="467" t="s">
        <v>140</v>
      </c>
      <c r="H24" s="404"/>
      <c r="I24" s="404"/>
      <c r="J24" s="404"/>
      <c r="K24" s="404"/>
      <c r="L24" s="405"/>
      <c r="M24" s="431" t="s">
        <v>141</v>
      </c>
      <c r="N24" s="431" t="s">
        <v>142</v>
      </c>
      <c r="O24" s="397" t="s">
        <v>143</v>
      </c>
      <c r="P24" s="398"/>
      <c r="Q24" s="398"/>
      <c r="R24" s="398"/>
      <c r="S24" s="399"/>
      <c r="T24" s="403" t="s">
        <v>144</v>
      </c>
      <c r="U24" s="404"/>
      <c r="V24" s="404"/>
      <c r="W24" s="404"/>
      <c r="X24" s="404"/>
      <c r="Y24" s="404"/>
      <c r="Z24" s="404"/>
      <c r="AA24" s="404"/>
      <c r="AB24" s="404"/>
      <c r="AC24" s="404"/>
      <c r="AD24" s="404"/>
      <c r="AE24" s="405"/>
      <c r="AF24" s="427" t="s">
        <v>145</v>
      </c>
    </row>
    <row r="25" spans="1:32" ht="12" customHeight="1" x14ac:dyDescent="0.2">
      <c r="A25" s="73"/>
      <c r="B25" s="557"/>
      <c r="C25" s="558"/>
      <c r="D25" s="463"/>
      <c r="E25" s="464"/>
      <c r="F25" s="466"/>
      <c r="G25" s="406"/>
      <c r="H25" s="407"/>
      <c r="I25" s="407"/>
      <c r="J25" s="407"/>
      <c r="K25" s="407"/>
      <c r="L25" s="408"/>
      <c r="M25" s="432"/>
      <c r="N25" s="432"/>
      <c r="O25" s="400"/>
      <c r="P25" s="401"/>
      <c r="Q25" s="401"/>
      <c r="R25" s="401"/>
      <c r="S25" s="402"/>
      <c r="T25" s="406"/>
      <c r="U25" s="407"/>
      <c r="V25" s="407"/>
      <c r="W25" s="407"/>
      <c r="X25" s="407"/>
      <c r="Y25" s="407"/>
      <c r="Z25" s="407"/>
      <c r="AA25" s="407"/>
      <c r="AB25" s="407"/>
      <c r="AC25" s="407"/>
      <c r="AD25" s="407"/>
      <c r="AE25" s="408"/>
      <c r="AF25" s="428"/>
    </row>
    <row r="26" spans="1:32" ht="15" customHeight="1" x14ac:dyDescent="0.2">
      <c r="A26" s="73"/>
      <c r="B26" s="368">
        <v>1</v>
      </c>
      <c r="C26" s="369"/>
      <c r="D26" s="372"/>
      <c r="E26" s="373"/>
      <c r="F26" s="376"/>
      <c r="G26" s="385"/>
      <c r="H26" s="386"/>
      <c r="I26" s="386"/>
      <c r="J26" s="386"/>
      <c r="K26" s="386"/>
      <c r="L26" s="387"/>
      <c r="M26" s="449"/>
      <c r="N26" s="433"/>
      <c r="O26" s="385"/>
      <c r="P26" s="386"/>
      <c r="Q26" s="386"/>
      <c r="R26" s="386"/>
      <c r="S26" s="387"/>
      <c r="T26" s="391"/>
      <c r="U26" s="392"/>
      <c r="V26" s="392"/>
      <c r="W26" s="392"/>
      <c r="X26" s="392"/>
      <c r="Y26" s="392"/>
      <c r="Z26" s="392"/>
      <c r="AA26" s="392"/>
      <c r="AB26" s="392"/>
      <c r="AC26" s="392"/>
      <c r="AD26" s="392"/>
      <c r="AE26" s="393"/>
      <c r="AF26" s="429"/>
    </row>
    <row r="27" spans="1:32" ht="15" customHeight="1" x14ac:dyDescent="0.2">
      <c r="A27" s="73"/>
      <c r="B27" s="370"/>
      <c r="C27" s="371"/>
      <c r="D27" s="374"/>
      <c r="E27" s="375"/>
      <c r="F27" s="377"/>
      <c r="G27" s="388"/>
      <c r="H27" s="389"/>
      <c r="I27" s="389"/>
      <c r="J27" s="389"/>
      <c r="K27" s="389"/>
      <c r="L27" s="390"/>
      <c r="M27" s="450"/>
      <c r="N27" s="434"/>
      <c r="O27" s="388"/>
      <c r="P27" s="389"/>
      <c r="Q27" s="389"/>
      <c r="R27" s="389"/>
      <c r="S27" s="390"/>
      <c r="T27" s="409" t="s">
        <v>146</v>
      </c>
      <c r="U27" s="410"/>
      <c r="V27" s="410"/>
      <c r="W27" s="410"/>
      <c r="X27" s="410"/>
      <c r="Y27" s="410"/>
      <c r="Z27" s="410"/>
      <c r="AA27" s="410"/>
      <c r="AB27" s="410"/>
      <c r="AC27" s="410"/>
      <c r="AD27" s="410"/>
      <c r="AE27" s="411"/>
      <c r="AF27" s="430"/>
    </row>
    <row r="28" spans="1:32" ht="15" customHeight="1" x14ac:dyDescent="0.2">
      <c r="A28" s="73"/>
      <c r="B28" s="368">
        <v>2</v>
      </c>
      <c r="C28" s="369"/>
      <c r="D28" s="372"/>
      <c r="E28" s="373"/>
      <c r="F28" s="376"/>
      <c r="G28" s="385"/>
      <c r="H28" s="386"/>
      <c r="I28" s="386"/>
      <c r="J28" s="386"/>
      <c r="K28" s="386"/>
      <c r="L28" s="387"/>
      <c r="M28" s="449"/>
      <c r="N28" s="433"/>
      <c r="O28" s="385"/>
      <c r="P28" s="386"/>
      <c r="Q28" s="386"/>
      <c r="R28" s="386"/>
      <c r="S28" s="387"/>
      <c r="T28" s="391"/>
      <c r="U28" s="392"/>
      <c r="V28" s="392"/>
      <c r="W28" s="392"/>
      <c r="X28" s="392"/>
      <c r="Y28" s="392"/>
      <c r="Z28" s="392"/>
      <c r="AA28" s="392"/>
      <c r="AB28" s="392"/>
      <c r="AC28" s="392"/>
      <c r="AD28" s="392"/>
      <c r="AE28" s="393"/>
      <c r="AF28" s="429"/>
    </row>
    <row r="29" spans="1:32" ht="15" customHeight="1" x14ac:dyDescent="0.2">
      <c r="A29" s="73"/>
      <c r="B29" s="370"/>
      <c r="C29" s="371"/>
      <c r="D29" s="374"/>
      <c r="E29" s="375"/>
      <c r="F29" s="377"/>
      <c r="G29" s="388"/>
      <c r="H29" s="389"/>
      <c r="I29" s="389"/>
      <c r="J29" s="389"/>
      <c r="K29" s="389"/>
      <c r="L29" s="390"/>
      <c r="M29" s="450"/>
      <c r="N29" s="434"/>
      <c r="O29" s="388"/>
      <c r="P29" s="389"/>
      <c r="Q29" s="389"/>
      <c r="R29" s="389"/>
      <c r="S29" s="390"/>
      <c r="T29" s="409" t="s">
        <v>146</v>
      </c>
      <c r="U29" s="410"/>
      <c r="V29" s="410"/>
      <c r="W29" s="410"/>
      <c r="X29" s="410"/>
      <c r="Y29" s="410"/>
      <c r="Z29" s="410"/>
      <c r="AA29" s="410"/>
      <c r="AB29" s="410"/>
      <c r="AC29" s="410"/>
      <c r="AD29" s="410"/>
      <c r="AE29" s="411"/>
      <c r="AF29" s="430"/>
    </row>
    <row r="30" spans="1:32" ht="15" customHeight="1" x14ac:dyDescent="0.2">
      <c r="A30" s="73"/>
      <c r="B30" s="368">
        <v>3</v>
      </c>
      <c r="C30" s="369"/>
      <c r="D30" s="372"/>
      <c r="E30" s="373"/>
      <c r="F30" s="376"/>
      <c r="G30" s="385"/>
      <c r="H30" s="386"/>
      <c r="I30" s="386"/>
      <c r="J30" s="386"/>
      <c r="K30" s="386"/>
      <c r="L30" s="387"/>
      <c r="M30" s="449"/>
      <c r="N30" s="433"/>
      <c r="O30" s="385"/>
      <c r="P30" s="386"/>
      <c r="Q30" s="386"/>
      <c r="R30" s="386"/>
      <c r="S30" s="387"/>
      <c r="T30" s="391"/>
      <c r="U30" s="392"/>
      <c r="V30" s="392"/>
      <c r="W30" s="392"/>
      <c r="X30" s="392"/>
      <c r="Y30" s="392"/>
      <c r="Z30" s="392"/>
      <c r="AA30" s="392"/>
      <c r="AB30" s="392"/>
      <c r="AC30" s="392"/>
      <c r="AD30" s="392"/>
      <c r="AE30" s="393"/>
      <c r="AF30" s="429"/>
    </row>
    <row r="31" spans="1:32" ht="15" customHeight="1" x14ac:dyDescent="0.2">
      <c r="A31" s="73"/>
      <c r="B31" s="370"/>
      <c r="C31" s="371"/>
      <c r="D31" s="374"/>
      <c r="E31" s="375"/>
      <c r="F31" s="377"/>
      <c r="G31" s="388"/>
      <c r="H31" s="389"/>
      <c r="I31" s="389"/>
      <c r="J31" s="389"/>
      <c r="K31" s="389"/>
      <c r="L31" s="390"/>
      <c r="M31" s="450"/>
      <c r="N31" s="434"/>
      <c r="O31" s="388"/>
      <c r="P31" s="389"/>
      <c r="Q31" s="389"/>
      <c r="R31" s="389"/>
      <c r="S31" s="390"/>
      <c r="T31" s="409" t="s">
        <v>146</v>
      </c>
      <c r="U31" s="410"/>
      <c r="V31" s="410"/>
      <c r="W31" s="410"/>
      <c r="X31" s="410"/>
      <c r="Y31" s="410"/>
      <c r="Z31" s="410"/>
      <c r="AA31" s="410"/>
      <c r="AB31" s="410"/>
      <c r="AC31" s="410"/>
      <c r="AD31" s="410"/>
      <c r="AE31" s="411"/>
      <c r="AF31" s="430"/>
    </row>
    <row r="32" spans="1:32" ht="15" customHeight="1" x14ac:dyDescent="0.2">
      <c r="A32" s="73"/>
      <c r="B32" s="368">
        <v>4</v>
      </c>
      <c r="C32" s="369"/>
      <c r="D32" s="372"/>
      <c r="E32" s="373"/>
      <c r="F32" s="376"/>
      <c r="G32" s="385"/>
      <c r="H32" s="386"/>
      <c r="I32" s="386"/>
      <c r="J32" s="386"/>
      <c r="K32" s="386"/>
      <c r="L32" s="387"/>
      <c r="M32" s="449"/>
      <c r="N32" s="433"/>
      <c r="O32" s="385"/>
      <c r="P32" s="386"/>
      <c r="Q32" s="386"/>
      <c r="R32" s="386"/>
      <c r="S32" s="387"/>
      <c r="T32" s="391"/>
      <c r="U32" s="392"/>
      <c r="V32" s="392"/>
      <c r="W32" s="392"/>
      <c r="X32" s="392"/>
      <c r="Y32" s="392"/>
      <c r="Z32" s="392"/>
      <c r="AA32" s="392"/>
      <c r="AB32" s="392"/>
      <c r="AC32" s="392"/>
      <c r="AD32" s="392"/>
      <c r="AE32" s="393"/>
      <c r="AF32" s="429"/>
    </row>
    <row r="33" spans="1:32" ht="15" customHeight="1" x14ac:dyDescent="0.2">
      <c r="A33" s="73"/>
      <c r="B33" s="370"/>
      <c r="C33" s="371"/>
      <c r="D33" s="374"/>
      <c r="E33" s="375"/>
      <c r="F33" s="377"/>
      <c r="G33" s="388"/>
      <c r="H33" s="389"/>
      <c r="I33" s="389"/>
      <c r="J33" s="389"/>
      <c r="K33" s="389"/>
      <c r="L33" s="390"/>
      <c r="M33" s="450"/>
      <c r="N33" s="434"/>
      <c r="O33" s="388"/>
      <c r="P33" s="389"/>
      <c r="Q33" s="389"/>
      <c r="R33" s="389"/>
      <c r="S33" s="390"/>
      <c r="T33" s="409" t="s">
        <v>146</v>
      </c>
      <c r="U33" s="410"/>
      <c r="V33" s="410"/>
      <c r="W33" s="410"/>
      <c r="X33" s="410"/>
      <c r="Y33" s="410"/>
      <c r="Z33" s="410"/>
      <c r="AA33" s="410"/>
      <c r="AB33" s="410"/>
      <c r="AC33" s="410"/>
      <c r="AD33" s="410"/>
      <c r="AE33" s="411"/>
      <c r="AF33" s="430"/>
    </row>
    <row r="34" spans="1:32" ht="15" customHeight="1" x14ac:dyDescent="0.2">
      <c r="A34" s="73"/>
      <c r="B34" s="368">
        <v>5</v>
      </c>
      <c r="C34" s="369"/>
      <c r="D34" s="372"/>
      <c r="E34" s="373"/>
      <c r="F34" s="376"/>
      <c r="G34" s="385"/>
      <c r="H34" s="386"/>
      <c r="I34" s="386"/>
      <c r="J34" s="386"/>
      <c r="K34" s="386"/>
      <c r="L34" s="387"/>
      <c r="M34" s="449"/>
      <c r="N34" s="433"/>
      <c r="O34" s="385"/>
      <c r="P34" s="386"/>
      <c r="Q34" s="386"/>
      <c r="R34" s="386"/>
      <c r="S34" s="387"/>
      <c r="T34" s="391"/>
      <c r="U34" s="392"/>
      <c r="V34" s="392"/>
      <c r="W34" s="392"/>
      <c r="X34" s="392"/>
      <c r="Y34" s="392"/>
      <c r="Z34" s="392"/>
      <c r="AA34" s="392"/>
      <c r="AB34" s="392"/>
      <c r="AC34" s="392"/>
      <c r="AD34" s="392"/>
      <c r="AE34" s="393"/>
      <c r="AF34" s="429"/>
    </row>
    <row r="35" spans="1:32" ht="15" customHeight="1" x14ac:dyDescent="0.2">
      <c r="A35" s="73"/>
      <c r="B35" s="370"/>
      <c r="C35" s="371"/>
      <c r="D35" s="374"/>
      <c r="E35" s="375"/>
      <c r="F35" s="377"/>
      <c r="G35" s="388"/>
      <c r="H35" s="389"/>
      <c r="I35" s="389"/>
      <c r="J35" s="389"/>
      <c r="K35" s="389"/>
      <c r="L35" s="390"/>
      <c r="M35" s="450"/>
      <c r="N35" s="434"/>
      <c r="O35" s="388"/>
      <c r="P35" s="389"/>
      <c r="Q35" s="389"/>
      <c r="R35" s="389"/>
      <c r="S35" s="390"/>
      <c r="T35" s="409" t="s">
        <v>146</v>
      </c>
      <c r="U35" s="410"/>
      <c r="V35" s="410"/>
      <c r="W35" s="410"/>
      <c r="X35" s="410"/>
      <c r="Y35" s="410"/>
      <c r="Z35" s="410"/>
      <c r="AA35" s="410"/>
      <c r="AB35" s="410"/>
      <c r="AC35" s="410"/>
      <c r="AD35" s="410"/>
      <c r="AE35" s="411"/>
      <c r="AF35" s="430"/>
    </row>
    <row r="36" spans="1:32" ht="15" customHeight="1" x14ac:dyDescent="0.2">
      <c r="A36" s="73"/>
      <c r="B36" s="368">
        <v>6</v>
      </c>
      <c r="C36" s="369"/>
      <c r="D36" s="372"/>
      <c r="E36" s="373"/>
      <c r="F36" s="376"/>
      <c r="G36" s="385"/>
      <c r="H36" s="386"/>
      <c r="I36" s="386"/>
      <c r="J36" s="386"/>
      <c r="K36" s="386"/>
      <c r="L36" s="387"/>
      <c r="M36" s="449"/>
      <c r="N36" s="433"/>
      <c r="O36" s="385"/>
      <c r="P36" s="386"/>
      <c r="Q36" s="386"/>
      <c r="R36" s="386"/>
      <c r="S36" s="387"/>
      <c r="T36" s="391"/>
      <c r="U36" s="392"/>
      <c r="V36" s="392"/>
      <c r="W36" s="392"/>
      <c r="X36" s="392"/>
      <c r="Y36" s="392"/>
      <c r="Z36" s="392"/>
      <c r="AA36" s="392"/>
      <c r="AB36" s="392"/>
      <c r="AC36" s="392"/>
      <c r="AD36" s="392"/>
      <c r="AE36" s="393"/>
      <c r="AF36" s="429"/>
    </row>
    <row r="37" spans="1:32" ht="15" customHeight="1" x14ac:dyDescent="0.2">
      <c r="A37" s="73"/>
      <c r="B37" s="370"/>
      <c r="C37" s="371"/>
      <c r="D37" s="374"/>
      <c r="E37" s="375"/>
      <c r="F37" s="377"/>
      <c r="G37" s="388"/>
      <c r="H37" s="389"/>
      <c r="I37" s="389"/>
      <c r="J37" s="389"/>
      <c r="K37" s="389"/>
      <c r="L37" s="390"/>
      <c r="M37" s="450"/>
      <c r="N37" s="434"/>
      <c r="O37" s="388"/>
      <c r="P37" s="389"/>
      <c r="Q37" s="389"/>
      <c r="R37" s="389"/>
      <c r="S37" s="390"/>
      <c r="T37" s="409" t="s">
        <v>146</v>
      </c>
      <c r="U37" s="410"/>
      <c r="V37" s="410"/>
      <c r="W37" s="410"/>
      <c r="X37" s="410"/>
      <c r="Y37" s="410"/>
      <c r="Z37" s="410"/>
      <c r="AA37" s="410"/>
      <c r="AB37" s="410"/>
      <c r="AC37" s="410"/>
      <c r="AD37" s="410"/>
      <c r="AE37" s="411"/>
      <c r="AF37" s="430"/>
    </row>
    <row r="38" spans="1:32" ht="15" customHeight="1" x14ac:dyDescent="0.2">
      <c r="A38" s="73"/>
      <c r="B38" s="368">
        <v>7</v>
      </c>
      <c r="C38" s="369"/>
      <c r="D38" s="372"/>
      <c r="E38" s="373"/>
      <c r="F38" s="376"/>
      <c r="G38" s="385"/>
      <c r="H38" s="386"/>
      <c r="I38" s="386"/>
      <c r="J38" s="386"/>
      <c r="K38" s="386"/>
      <c r="L38" s="387"/>
      <c r="M38" s="449"/>
      <c r="N38" s="433"/>
      <c r="O38" s="385"/>
      <c r="P38" s="386"/>
      <c r="Q38" s="386"/>
      <c r="R38" s="386"/>
      <c r="S38" s="387"/>
      <c r="T38" s="391"/>
      <c r="U38" s="392"/>
      <c r="V38" s="392"/>
      <c r="W38" s="392"/>
      <c r="X38" s="392"/>
      <c r="Y38" s="392"/>
      <c r="Z38" s="392"/>
      <c r="AA38" s="392"/>
      <c r="AB38" s="392"/>
      <c r="AC38" s="392"/>
      <c r="AD38" s="392"/>
      <c r="AE38" s="393"/>
      <c r="AF38" s="429"/>
    </row>
    <row r="39" spans="1:32" ht="15" customHeight="1" x14ac:dyDescent="0.2">
      <c r="A39" s="73"/>
      <c r="B39" s="370"/>
      <c r="C39" s="371"/>
      <c r="D39" s="374"/>
      <c r="E39" s="375"/>
      <c r="F39" s="377"/>
      <c r="G39" s="388"/>
      <c r="H39" s="389"/>
      <c r="I39" s="389"/>
      <c r="J39" s="389"/>
      <c r="K39" s="389"/>
      <c r="L39" s="390"/>
      <c r="M39" s="450"/>
      <c r="N39" s="434"/>
      <c r="O39" s="388"/>
      <c r="P39" s="389"/>
      <c r="Q39" s="389"/>
      <c r="R39" s="389"/>
      <c r="S39" s="390"/>
      <c r="T39" s="409" t="s">
        <v>146</v>
      </c>
      <c r="U39" s="410"/>
      <c r="V39" s="410"/>
      <c r="W39" s="410"/>
      <c r="X39" s="410"/>
      <c r="Y39" s="410"/>
      <c r="Z39" s="410"/>
      <c r="AA39" s="410"/>
      <c r="AB39" s="410"/>
      <c r="AC39" s="410"/>
      <c r="AD39" s="410"/>
      <c r="AE39" s="411"/>
      <c r="AF39" s="430"/>
    </row>
    <row r="40" spans="1:32" ht="15" customHeight="1" x14ac:dyDescent="0.2">
      <c r="A40" s="73"/>
      <c r="B40" s="368">
        <v>8</v>
      </c>
      <c r="C40" s="369"/>
      <c r="D40" s="372"/>
      <c r="E40" s="373"/>
      <c r="F40" s="376"/>
      <c r="G40" s="385"/>
      <c r="H40" s="386"/>
      <c r="I40" s="386"/>
      <c r="J40" s="386"/>
      <c r="K40" s="386"/>
      <c r="L40" s="387"/>
      <c r="M40" s="449"/>
      <c r="N40" s="433"/>
      <c r="O40" s="385"/>
      <c r="P40" s="386"/>
      <c r="Q40" s="386"/>
      <c r="R40" s="386"/>
      <c r="S40" s="387"/>
      <c r="T40" s="391"/>
      <c r="U40" s="392"/>
      <c r="V40" s="392"/>
      <c r="W40" s="392"/>
      <c r="X40" s="392"/>
      <c r="Y40" s="392"/>
      <c r="Z40" s="392"/>
      <c r="AA40" s="392"/>
      <c r="AB40" s="392"/>
      <c r="AC40" s="392"/>
      <c r="AD40" s="392"/>
      <c r="AE40" s="393"/>
      <c r="AF40" s="429"/>
    </row>
    <row r="41" spans="1:32" ht="15" customHeight="1" x14ac:dyDescent="0.2">
      <c r="A41" s="73"/>
      <c r="B41" s="370"/>
      <c r="C41" s="371"/>
      <c r="D41" s="374"/>
      <c r="E41" s="375"/>
      <c r="F41" s="377"/>
      <c r="G41" s="388"/>
      <c r="H41" s="389"/>
      <c r="I41" s="389"/>
      <c r="J41" s="389"/>
      <c r="K41" s="389"/>
      <c r="L41" s="390"/>
      <c r="M41" s="450"/>
      <c r="N41" s="434"/>
      <c r="O41" s="388"/>
      <c r="P41" s="389"/>
      <c r="Q41" s="389"/>
      <c r="R41" s="389"/>
      <c r="S41" s="390"/>
      <c r="T41" s="409" t="s">
        <v>146</v>
      </c>
      <c r="U41" s="410"/>
      <c r="V41" s="410"/>
      <c r="W41" s="410"/>
      <c r="X41" s="410"/>
      <c r="Y41" s="410"/>
      <c r="Z41" s="410"/>
      <c r="AA41" s="410"/>
      <c r="AB41" s="410"/>
      <c r="AC41" s="410"/>
      <c r="AD41" s="410"/>
      <c r="AE41" s="411"/>
      <c r="AF41" s="430"/>
    </row>
    <row r="42" spans="1:32" ht="15" customHeight="1" x14ac:dyDescent="0.2">
      <c r="A42" s="73"/>
      <c r="B42" s="368">
        <v>9</v>
      </c>
      <c r="C42" s="369"/>
      <c r="D42" s="372"/>
      <c r="E42" s="373"/>
      <c r="F42" s="376"/>
      <c r="G42" s="385"/>
      <c r="H42" s="386"/>
      <c r="I42" s="386"/>
      <c r="J42" s="386"/>
      <c r="K42" s="386"/>
      <c r="L42" s="387"/>
      <c r="M42" s="449"/>
      <c r="N42" s="433"/>
      <c r="O42" s="385"/>
      <c r="P42" s="386"/>
      <c r="Q42" s="386"/>
      <c r="R42" s="386"/>
      <c r="S42" s="387"/>
      <c r="T42" s="391"/>
      <c r="U42" s="392"/>
      <c r="V42" s="392"/>
      <c r="W42" s="392"/>
      <c r="X42" s="392"/>
      <c r="Y42" s="392"/>
      <c r="Z42" s="392"/>
      <c r="AA42" s="392"/>
      <c r="AB42" s="392"/>
      <c r="AC42" s="392"/>
      <c r="AD42" s="392"/>
      <c r="AE42" s="393"/>
      <c r="AF42" s="429"/>
    </row>
    <row r="43" spans="1:32" ht="15" customHeight="1" x14ac:dyDescent="0.2">
      <c r="A43" s="73"/>
      <c r="B43" s="370"/>
      <c r="C43" s="371"/>
      <c r="D43" s="374"/>
      <c r="E43" s="375"/>
      <c r="F43" s="377"/>
      <c r="G43" s="388"/>
      <c r="H43" s="389"/>
      <c r="I43" s="389"/>
      <c r="J43" s="389"/>
      <c r="K43" s="389"/>
      <c r="L43" s="390"/>
      <c r="M43" s="450"/>
      <c r="N43" s="434"/>
      <c r="O43" s="388"/>
      <c r="P43" s="389"/>
      <c r="Q43" s="389"/>
      <c r="R43" s="389"/>
      <c r="S43" s="390"/>
      <c r="T43" s="409" t="s">
        <v>146</v>
      </c>
      <c r="U43" s="410"/>
      <c r="V43" s="410"/>
      <c r="W43" s="410"/>
      <c r="X43" s="410"/>
      <c r="Y43" s="410"/>
      <c r="Z43" s="410"/>
      <c r="AA43" s="410"/>
      <c r="AB43" s="410"/>
      <c r="AC43" s="410"/>
      <c r="AD43" s="410"/>
      <c r="AE43" s="411"/>
      <c r="AF43" s="430"/>
    </row>
    <row r="44" spans="1:32" ht="15" customHeight="1" x14ac:dyDescent="0.2">
      <c r="A44" s="73"/>
      <c r="B44" s="368">
        <v>10</v>
      </c>
      <c r="C44" s="369"/>
      <c r="D44" s="372"/>
      <c r="E44" s="373"/>
      <c r="F44" s="376"/>
      <c r="G44" s="385"/>
      <c r="H44" s="386"/>
      <c r="I44" s="386"/>
      <c r="J44" s="386"/>
      <c r="K44" s="386"/>
      <c r="L44" s="387"/>
      <c r="M44" s="449"/>
      <c r="N44" s="433"/>
      <c r="O44" s="385"/>
      <c r="P44" s="386"/>
      <c r="Q44" s="386"/>
      <c r="R44" s="386"/>
      <c r="S44" s="387"/>
      <c r="T44" s="391"/>
      <c r="U44" s="392"/>
      <c r="V44" s="392"/>
      <c r="W44" s="392"/>
      <c r="X44" s="392"/>
      <c r="Y44" s="392"/>
      <c r="Z44" s="392"/>
      <c r="AA44" s="392"/>
      <c r="AB44" s="392"/>
      <c r="AC44" s="392"/>
      <c r="AD44" s="392"/>
      <c r="AE44" s="393"/>
      <c r="AF44" s="429"/>
    </row>
    <row r="45" spans="1:32" ht="15" customHeight="1" thickBot="1" x14ac:dyDescent="0.25">
      <c r="A45" s="73"/>
      <c r="B45" s="452"/>
      <c r="C45" s="453"/>
      <c r="D45" s="454"/>
      <c r="E45" s="455"/>
      <c r="F45" s="456"/>
      <c r="G45" s="412"/>
      <c r="H45" s="413"/>
      <c r="I45" s="413"/>
      <c r="J45" s="413"/>
      <c r="K45" s="413"/>
      <c r="L45" s="414"/>
      <c r="M45" s="451"/>
      <c r="N45" s="435"/>
      <c r="O45" s="412"/>
      <c r="P45" s="413"/>
      <c r="Q45" s="413"/>
      <c r="R45" s="413"/>
      <c r="S45" s="414"/>
      <c r="T45" s="394" t="s">
        <v>146</v>
      </c>
      <c r="U45" s="395"/>
      <c r="V45" s="395"/>
      <c r="W45" s="395"/>
      <c r="X45" s="395"/>
      <c r="Y45" s="395"/>
      <c r="Z45" s="395"/>
      <c r="AA45" s="395"/>
      <c r="AB45" s="395"/>
      <c r="AC45" s="395"/>
      <c r="AD45" s="395"/>
      <c r="AE45" s="396"/>
      <c r="AF45" s="436"/>
    </row>
    <row r="46" spans="1:32" ht="15" customHeight="1" x14ac:dyDescent="0.2">
      <c r="A46" s="73"/>
      <c r="B46" s="80" t="s">
        <v>147</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4.5" customHeight="1" thickBot="1" x14ac:dyDescent="0.25">
      <c r="A47" s="73"/>
      <c r="B47" s="82"/>
      <c r="C47" s="82"/>
      <c r="D47" s="82"/>
      <c r="E47" s="83"/>
      <c r="F47" s="83"/>
      <c r="G47" s="83"/>
      <c r="H47" s="83"/>
      <c r="I47" s="83"/>
      <c r="J47" s="83"/>
      <c r="K47" s="83"/>
      <c r="L47" s="83"/>
      <c r="M47" s="83"/>
      <c r="N47" s="83"/>
      <c r="O47" s="73"/>
      <c r="P47" s="82"/>
      <c r="Q47" s="73"/>
      <c r="R47" s="84"/>
      <c r="S47" s="84"/>
      <c r="T47" s="84"/>
      <c r="U47" s="84"/>
      <c r="V47" s="84"/>
      <c r="W47" s="85"/>
      <c r="X47" s="84"/>
      <c r="Y47" s="84"/>
      <c r="Z47" s="85"/>
      <c r="AA47" s="73"/>
      <c r="AB47" s="73"/>
      <c r="AC47" s="73"/>
      <c r="AD47" s="86"/>
      <c r="AE47" s="86"/>
      <c r="AF47" s="86"/>
    </row>
    <row r="48" spans="1:32" ht="15" customHeight="1" x14ac:dyDescent="0.2">
      <c r="A48" s="73"/>
      <c r="B48" s="415" t="s">
        <v>148</v>
      </c>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7"/>
    </row>
    <row r="49" spans="1:33" ht="11" customHeight="1" x14ac:dyDescent="0.2">
      <c r="A49" s="73"/>
      <c r="B49" s="437"/>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9"/>
    </row>
    <row r="50" spans="1:33" ht="12" customHeight="1" x14ac:dyDescent="0.2">
      <c r="A50" s="73"/>
      <c r="B50" s="440"/>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2"/>
    </row>
    <row r="51" spans="1:33" ht="9.5" customHeight="1" thickBot="1" x14ac:dyDescent="0.25">
      <c r="A51" s="73"/>
      <c r="B51" s="443"/>
      <c r="C51" s="444"/>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5"/>
    </row>
    <row r="52" spans="1:33" ht="15" customHeight="1" x14ac:dyDescent="0.2">
      <c r="A52" s="73"/>
      <c r="B52" s="80" t="s">
        <v>149</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row>
    <row r="53" spans="1:33" ht="6" customHeight="1" x14ac:dyDescent="0.2">
      <c r="A53" s="73"/>
      <c r="B53" s="104"/>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row>
    <row r="54" spans="1:33" ht="9" customHeight="1" x14ac:dyDescent="0.15">
      <c r="A54" s="73"/>
      <c r="B54" s="215" t="s">
        <v>102</v>
      </c>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7"/>
      <c r="AB54" s="217"/>
      <c r="AC54" s="217"/>
      <c r="AD54" s="217"/>
      <c r="AE54" s="217"/>
      <c r="AF54" s="217"/>
    </row>
    <row r="55" spans="1:33" ht="3" hidden="1" customHeight="1" x14ac:dyDescent="0.2">
      <c r="A55" s="101"/>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101"/>
    </row>
    <row r="56" spans="1:33" ht="12" customHeight="1" x14ac:dyDescent="0.2">
      <c r="A56" s="73"/>
      <c r="B56" s="446" t="s">
        <v>103</v>
      </c>
      <c r="C56" s="447"/>
      <c r="D56" s="447"/>
      <c r="E56" s="447"/>
      <c r="F56" s="447"/>
      <c r="G56" s="447"/>
      <c r="H56" s="447"/>
      <c r="I56" s="447"/>
      <c r="J56" s="447"/>
      <c r="K56" s="447"/>
      <c r="L56" s="447"/>
      <c r="M56" s="447"/>
      <c r="N56" s="447"/>
      <c r="O56" s="447"/>
      <c r="P56" s="448"/>
      <c r="Q56" s="446" t="s">
        <v>104</v>
      </c>
      <c r="R56" s="447"/>
      <c r="S56" s="447"/>
      <c r="T56" s="447"/>
      <c r="U56" s="447"/>
      <c r="V56" s="447"/>
      <c r="W56" s="447"/>
      <c r="X56" s="447"/>
      <c r="Y56" s="447"/>
      <c r="Z56" s="447"/>
      <c r="AA56" s="447"/>
      <c r="AB56" s="448"/>
      <c r="AC56" s="446" t="s">
        <v>105</v>
      </c>
      <c r="AD56" s="447"/>
      <c r="AE56" s="447"/>
      <c r="AF56" s="448"/>
      <c r="AG56" s="102"/>
    </row>
    <row r="57" spans="1:33" ht="11.5" customHeight="1" x14ac:dyDescent="0.2">
      <c r="A57" s="73"/>
      <c r="B57" s="418"/>
      <c r="C57" s="419"/>
      <c r="D57" s="419"/>
      <c r="E57" s="419"/>
      <c r="F57" s="419"/>
      <c r="G57" s="419"/>
      <c r="H57" s="419"/>
      <c r="I57" s="419"/>
      <c r="J57" s="419"/>
      <c r="K57" s="419"/>
      <c r="L57" s="419"/>
      <c r="M57" s="419"/>
      <c r="N57" s="419"/>
      <c r="O57" s="419"/>
      <c r="P57" s="420"/>
      <c r="Q57" s="418"/>
      <c r="R57" s="419"/>
      <c r="S57" s="419"/>
      <c r="T57" s="420"/>
      <c r="U57" s="418"/>
      <c r="V57" s="419"/>
      <c r="W57" s="419"/>
      <c r="X57" s="420"/>
      <c r="Y57" s="559" t="s">
        <v>106</v>
      </c>
      <c r="Z57" s="560"/>
      <c r="AA57" s="560"/>
      <c r="AB57" s="561"/>
      <c r="AC57" s="559"/>
      <c r="AD57" s="560"/>
      <c r="AE57" s="560"/>
      <c r="AF57" s="561"/>
      <c r="AG57" s="102"/>
    </row>
    <row r="58" spans="1:33" ht="15" customHeight="1" x14ac:dyDescent="0.2">
      <c r="A58" s="73"/>
      <c r="B58" s="421"/>
      <c r="C58" s="422"/>
      <c r="D58" s="422"/>
      <c r="E58" s="422"/>
      <c r="F58" s="422"/>
      <c r="G58" s="422"/>
      <c r="H58" s="422"/>
      <c r="I58" s="422"/>
      <c r="J58" s="422"/>
      <c r="K58" s="422"/>
      <c r="L58" s="422"/>
      <c r="M58" s="422"/>
      <c r="N58" s="422"/>
      <c r="O58" s="422"/>
      <c r="P58" s="423"/>
      <c r="Q58" s="421"/>
      <c r="R58" s="422"/>
      <c r="S58" s="422"/>
      <c r="T58" s="423"/>
      <c r="U58" s="421"/>
      <c r="V58" s="422"/>
      <c r="W58" s="422"/>
      <c r="X58" s="423"/>
      <c r="Y58" s="562"/>
      <c r="Z58" s="563"/>
      <c r="AA58" s="563"/>
      <c r="AB58" s="564"/>
      <c r="AC58" s="562"/>
      <c r="AD58" s="563"/>
      <c r="AE58" s="563"/>
      <c r="AF58" s="564"/>
      <c r="AG58" s="102"/>
    </row>
    <row r="59" spans="1:33" ht="15" customHeight="1" x14ac:dyDescent="0.2">
      <c r="A59" s="73"/>
      <c r="B59" s="424"/>
      <c r="C59" s="425"/>
      <c r="D59" s="425"/>
      <c r="E59" s="425"/>
      <c r="F59" s="425"/>
      <c r="G59" s="425"/>
      <c r="H59" s="425"/>
      <c r="I59" s="425"/>
      <c r="J59" s="425"/>
      <c r="K59" s="425"/>
      <c r="L59" s="425"/>
      <c r="M59" s="425"/>
      <c r="N59" s="425"/>
      <c r="O59" s="425"/>
      <c r="P59" s="426"/>
      <c r="Q59" s="424"/>
      <c r="R59" s="425"/>
      <c r="S59" s="425"/>
      <c r="T59" s="426"/>
      <c r="U59" s="424"/>
      <c r="V59" s="425"/>
      <c r="W59" s="425"/>
      <c r="X59" s="426"/>
      <c r="Y59" s="565"/>
      <c r="Z59" s="566"/>
      <c r="AA59" s="566"/>
      <c r="AB59" s="567"/>
      <c r="AC59" s="565"/>
      <c r="AD59" s="566"/>
      <c r="AE59" s="566"/>
      <c r="AF59" s="567"/>
      <c r="AG59" s="102"/>
    </row>
    <row r="60" spans="1:33" ht="15" customHeight="1" thickBo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3" ht="15.75" customHeight="1" x14ac:dyDescent="0.2">
      <c r="A61" s="73"/>
      <c r="B61" s="546" t="s">
        <v>150</v>
      </c>
      <c r="C61" s="547"/>
      <c r="D61" s="547"/>
      <c r="E61" s="547"/>
      <c r="F61" s="547"/>
      <c r="G61" s="547"/>
      <c r="H61" s="547"/>
      <c r="I61" s="547"/>
      <c r="J61" s="547"/>
      <c r="K61" s="547"/>
      <c r="L61" s="547"/>
      <c r="M61" s="548"/>
      <c r="N61" s="379" t="s">
        <v>133</v>
      </c>
      <c r="O61" s="379"/>
      <c r="P61" s="379"/>
      <c r="Q61" s="379"/>
      <c r="R61" s="379"/>
      <c r="S61" s="379"/>
      <c r="T61" s="379"/>
      <c r="U61" s="379"/>
      <c r="V61" s="379"/>
      <c r="W61" s="379"/>
      <c r="X61" s="379"/>
      <c r="Y61" s="379"/>
      <c r="Z61" s="379"/>
      <c r="AA61" s="379"/>
      <c r="AB61" s="379"/>
      <c r="AC61" s="379"/>
      <c r="AD61" s="379"/>
      <c r="AE61" s="379"/>
      <c r="AF61" s="380"/>
    </row>
    <row r="62" spans="1:33" ht="15.75" customHeight="1" x14ac:dyDescent="0.2">
      <c r="A62" s="73"/>
      <c r="B62" s="549"/>
      <c r="C62" s="550"/>
      <c r="D62" s="550"/>
      <c r="E62" s="550"/>
      <c r="F62" s="550"/>
      <c r="G62" s="550"/>
      <c r="H62" s="550"/>
      <c r="I62" s="550"/>
      <c r="J62" s="550"/>
      <c r="K62" s="550"/>
      <c r="L62" s="550"/>
      <c r="M62" s="551"/>
      <c r="N62" s="381" t="s">
        <v>134</v>
      </c>
      <c r="O62" s="381"/>
      <c r="P62" s="381"/>
      <c r="Q62" s="381"/>
      <c r="R62" s="381"/>
      <c r="S62" s="381"/>
      <c r="T62" s="381"/>
      <c r="U62" s="381"/>
      <c r="V62" s="381"/>
      <c r="W62" s="381"/>
      <c r="X62" s="381"/>
      <c r="Y62" s="381"/>
      <c r="Z62" s="381"/>
      <c r="AA62" s="381"/>
      <c r="AB62" s="381"/>
      <c r="AC62" s="381"/>
      <c r="AD62" s="381"/>
      <c r="AE62" s="381"/>
      <c r="AF62" s="382"/>
    </row>
    <row r="63" spans="1:33" ht="15.75" customHeight="1" x14ac:dyDescent="0.2">
      <c r="A63" s="73"/>
      <c r="B63" s="549"/>
      <c r="C63" s="550"/>
      <c r="D63" s="550"/>
      <c r="E63" s="550"/>
      <c r="F63" s="550"/>
      <c r="G63" s="550"/>
      <c r="H63" s="550"/>
      <c r="I63" s="550"/>
      <c r="J63" s="550"/>
      <c r="K63" s="550"/>
      <c r="L63" s="550"/>
      <c r="M63" s="551"/>
      <c r="N63" s="381" t="s">
        <v>135</v>
      </c>
      <c r="O63" s="381"/>
      <c r="P63" s="381"/>
      <c r="Q63" s="381"/>
      <c r="R63" s="381"/>
      <c r="S63" s="381"/>
      <c r="T63" s="381"/>
      <c r="U63" s="381"/>
      <c r="V63" s="381"/>
      <c r="W63" s="381"/>
      <c r="X63" s="381"/>
      <c r="Y63" s="381"/>
      <c r="Z63" s="381"/>
      <c r="AA63" s="381"/>
      <c r="AB63" s="381"/>
      <c r="AC63" s="381"/>
      <c r="AD63" s="381"/>
      <c r="AE63" s="381"/>
      <c r="AF63" s="382"/>
    </row>
    <row r="64" spans="1:33" ht="15.75" customHeight="1" x14ac:dyDescent="0.2">
      <c r="A64" s="73"/>
      <c r="B64" s="549"/>
      <c r="C64" s="550"/>
      <c r="D64" s="550"/>
      <c r="E64" s="550"/>
      <c r="F64" s="550"/>
      <c r="G64" s="550"/>
      <c r="H64" s="550"/>
      <c r="I64" s="550"/>
      <c r="J64" s="550"/>
      <c r="K64" s="550"/>
      <c r="L64" s="550"/>
      <c r="M64" s="551"/>
      <c r="N64" s="381" t="s">
        <v>136</v>
      </c>
      <c r="O64" s="381"/>
      <c r="P64" s="381"/>
      <c r="Q64" s="381"/>
      <c r="R64" s="381"/>
      <c r="S64" s="381"/>
      <c r="T64" s="381"/>
      <c r="U64" s="381"/>
      <c r="V64" s="381"/>
      <c r="W64" s="381"/>
      <c r="X64" s="381"/>
      <c r="Y64" s="381"/>
      <c r="Z64" s="381"/>
      <c r="AA64" s="381"/>
      <c r="AB64" s="381"/>
      <c r="AC64" s="381"/>
      <c r="AD64" s="381"/>
      <c r="AE64" s="381"/>
      <c r="AF64" s="382"/>
    </row>
    <row r="65" spans="1:32" ht="15.75" customHeight="1" x14ac:dyDescent="0.2">
      <c r="A65" s="73"/>
      <c r="B65" s="552"/>
      <c r="C65" s="553"/>
      <c r="D65" s="553"/>
      <c r="E65" s="553"/>
      <c r="F65" s="553"/>
      <c r="G65" s="553"/>
      <c r="H65" s="553"/>
      <c r="I65" s="553"/>
      <c r="J65" s="553"/>
      <c r="K65" s="553"/>
      <c r="L65" s="553"/>
      <c r="M65" s="554"/>
      <c r="N65" s="383" t="s">
        <v>137</v>
      </c>
      <c r="O65" s="383"/>
      <c r="P65" s="383"/>
      <c r="Q65" s="383"/>
      <c r="R65" s="383"/>
      <c r="S65" s="383"/>
      <c r="T65" s="383"/>
      <c r="U65" s="383"/>
      <c r="V65" s="383"/>
      <c r="W65" s="383"/>
      <c r="X65" s="383"/>
      <c r="Y65" s="383"/>
      <c r="Z65" s="383"/>
      <c r="AA65" s="383"/>
      <c r="AB65" s="383"/>
      <c r="AC65" s="383"/>
      <c r="AD65" s="383"/>
      <c r="AE65" s="383"/>
      <c r="AF65" s="384"/>
    </row>
    <row r="66" spans="1:32" ht="15" customHeight="1" x14ac:dyDescent="0.2">
      <c r="A66" s="73"/>
      <c r="B66" s="457"/>
      <c r="C66" s="458"/>
      <c r="D66" s="461" t="s">
        <v>138</v>
      </c>
      <c r="E66" s="462"/>
      <c r="F66" s="465" t="s">
        <v>139</v>
      </c>
      <c r="G66" s="467" t="s">
        <v>140</v>
      </c>
      <c r="H66" s="404"/>
      <c r="I66" s="404"/>
      <c r="J66" s="404"/>
      <c r="K66" s="404"/>
      <c r="L66" s="405"/>
      <c r="M66" s="431" t="s">
        <v>141</v>
      </c>
      <c r="N66" s="431" t="s">
        <v>142</v>
      </c>
      <c r="O66" s="397" t="s">
        <v>143</v>
      </c>
      <c r="P66" s="398"/>
      <c r="Q66" s="398"/>
      <c r="R66" s="398"/>
      <c r="S66" s="399"/>
      <c r="T66" s="403" t="s">
        <v>144</v>
      </c>
      <c r="U66" s="404"/>
      <c r="V66" s="404"/>
      <c r="W66" s="404"/>
      <c r="X66" s="404"/>
      <c r="Y66" s="404"/>
      <c r="Z66" s="404"/>
      <c r="AA66" s="404"/>
      <c r="AB66" s="404"/>
      <c r="AC66" s="404"/>
      <c r="AD66" s="404"/>
      <c r="AE66" s="405"/>
      <c r="AF66" s="427" t="s">
        <v>145</v>
      </c>
    </row>
    <row r="67" spans="1:32" ht="15" customHeight="1" x14ac:dyDescent="0.2">
      <c r="A67" s="73"/>
      <c r="B67" s="459"/>
      <c r="C67" s="460"/>
      <c r="D67" s="463"/>
      <c r="E67" s="464"/>
      <c r="F67" s="466"/>
      <c r="G67" s="406"/>
      <c r="H67" s="407"/>
      <c r="I67" s="407"/>
      <c r="J67" s="407"/>
      <c r="K67" s="407"/>
      <c r="L67" s="408"/>
      <c r="M67" s="432"/>
      <c r="N67" s="432"/>
      <c r="O67" s="400"/>
      <c r="P67" s="401"/>
      <c r="Q67" s="401"/>
      <c r="R67" s="401"/>
      <c r="S67" s="402"/>
      <c r="T67" s="406"/>
      <c r="U67" s="407"/>
      <c r="V67" s="407"/>
      <c r="W67" s="407"/>
      <c r="X67" s="407"/>
      <c r="Y67" s="407"/>
      <c r="Z67" s="407"/>
      <c r="AA67" s="407"/>
      <c r="AB67" s="407"/>
      <c r="AC67" s="407"/>
      <c r="AD67" s="407"/>
      <c r="AE67" s="408"/>
      <c r="AF67" s="428"/>
    </row>
    <row r="68" spans="1:32" ht="15" customHeight="1" x14ac:dyDescent="0.2">
      <c r="A68" s="73"/>
      <c r="B68" s="368">
        <v>11</v>
      </c>
      <c r="C68" s="369"/>
      <c r="D68" s="372"/>
      <c r="E68" s="373"/>
      <c r="F68" s="376"/>
      <c r="G68" s="385"/>
      <c r="H68" s="386"/>
      <c r="I68" s="386"/>
      <c r="J68" s="386"/>
      <c r="K68" s="386"/>
      <c r="L68" s="387"/>
      <c r="M68" s="449"/>
      <c r="N68" s="433"/>
      <c r="O68" s="385"/>
      <c r="P68" s="386"/>
      <c r="Q68" s="386"/>
      <c r="R68" s="386"/>
      <c r="S68" s="387"/>
      <c r="T68" s="391"/>
      <c r="U68" s="392"/>
      <c r="V68" s="392"/>
      <c r="W68" s="392"/>
      <c r="X68" s="392"/>
      <c r="Y68" s="392"/>
      <c r="Z68" s="392"/>
      <c r="AA68" s="392"/>
      <c r="AB68" s="392"/>
      <c r="AC68" s="392"/>
      <c r="AD68" s="392"/>
      <c r="AE68" s="393"/>
      <c r="AF68" s="429"/>
    </row>
    <row r="69" spans="1:32" ht="15" customHeight="1" x14ac:dyDescent="0.2">
      <c r="A69" s="73"/>
      <c r="B69" s="370"/>
      <c r="C69" s="371"/>
      <c r="D69" s="374"/>
      <c r="E69" s="375"/>
      <c r="F69" s="377"/>
      <c r="G69" s="388"/>
      <c r="H69" s="389"/>
      <c r="I69" s="389"/>
      <c r="J69" s="389"/>
      <c r="K69" s="389"/>
      <c r="L69" s="390"/>
      <c r="M69" s="450"/>
      <c r="N69" s="434"/>
      <c r="O69" s="388"/>
      <c r="P69" s="389"/>
      <c r="Q69" s="389"/>
      <c r="R69" s="389"/>
      <c r="S69" s="390"/>
      <c r="T69" s="409" t="s">
        <v>146</v>
      </c>
      <c r="U69" s="410"/>
      <c r="V69" s="410"/>
      <c r="W69" s="410"/>
      <c r="X69" s="410"/>
      <c r="Y69" s="410"/>
      <c r="Z69" s="410"/>
      <c r="AA69" s="410"/>
      <c r="AB69" s="410"/>
      <c r="AC69" s="410"/>
      <c r="AD69" s="410"/>
      <c r="AE69" s="411"/>
      <c r="AF69" s="430"/>
    </row>
    <row r="70" spans="1:32" ht="15" customHeight="1" x14ac:dyDescent="0.2">
      <c r="A70" s="73"/>
      <c r="B70" s="368">
        <v>12</v>
      </c>
      <c r="C70" s="369"/>
      <c r="D70" s="372"/>
      <c r="E70" s="373"/>
      <c r="F70" s="376"/>
      <c r="G70" s="385"/>
      <c r="H70" s="386"/>
      <c r="I70" s="386"/>
      <c r="J70" s="386"/>
      <c r="K70" s="386"/>
      <c r="L70" s="387"/>
      <c r="M70" s="449"/>
      <c r="N70" s="433"/>
      <c r="O70" s="385"/>
      <c r="P70" s="386"/>
      <c r="Q70" s="386"/>
      <c r="R70" s="386"/>
      <c r="S70" s="387"/>
      <c r="T70" s="391"/>
      <c r="U70" s="392"/>
      <c r="V70" s="392"/>
      <c r="W70" s="392"/>
      <c r="X70" s="392"/>
      <c r="Y70" s="392"/>
      <c r="Z70" s="392"/>
      <c r="AA70" s="392"/>
      <c r="AB70" s="392"/>
      <c r="AC70" s="392"/>
      <c r="AD70" s="392"/>
      <c r="AE70" s="393"/>
      <c r="AF70" s="429"/>
    </row>
    <row r="71" spans="1:32" ht="15" customHeight="1" x14ac:dyDescent="0.2">
      <c r="A71" s="73"/>
      <c r="B71" s="370"/>
      <c r="C71" s="371"/>
      <c r="D71" s="374"/>
      <c r="E71" s="375"/>
      <c r="F71" s="377"/>
      <c r="G71" s="388"/>
      <c r="H71" s="389"/>
      <c r="I71" s="389"/>
      <c r="J71" s="389"/>
      <c r="K71" s="389"/>
      <c r="L71" s="390"/>
      <c r="M71" s="450"/>
      <c r="N71" s="434"/>
      <c r="O71" s="388"/>
      <c r="P71" s="389"/>
      <c r="Q71" s="389"/>
      <c r="R71" s="389"/>
      <c r="S71" s="390"/>
      <c r="T71" s="409" t="s">
        <v>146</v>
      </c>
      <c r="U71" s="410"/>
      <c r="V71" s="410"/>
      <c r="W71" s="410"/>
      <c r="X71" s="410"/>
      <c r="Y71" s="410"/>
      <c r="Z71" s="410"/>
      <c r="AA71" s="410"/>
      <c r="AB71" s="410"/>
      <c r="AC71" s="410"/>
      <c r="AD71" s="410"/>
      <c r="AE71" s="411"/>
      <c r="AF71" s="430"/>
    </row>
    <row r="72" spans="1:32" ht="15" customHeight="1" x14ac:dyDescent="0.2">
      <c r="A72" s="73"/>
      <c r="B72" s="368">
        <v>13</v>
      </c>
      <c r="C72" s="369"/>
      <c r="D72" s="372"/>
      <c r="E72" s="373"/>
      <c r="F72" s="376"/>
      <c r="G72" s="385"/>
      <c r="H72" s="386"/>
      <c r="I72" s="386"/>
      <c r="J72" s="386"/>
      <c r="K72" s="386"/>
      <c r="L72" s="387"/>
      <c r="M72" s="449"/>
      <c r="N72" s="433"/>
      <c r="O72" s="385"/>
      <c r="P72" s="386"/>
      <c r="Q72" s="386"/>
      <c r="R72" s="386"/>
      <c r="S72" s="387"/>
      <c r="T72" s="391"/>
      <c r="U72" s="392"/>
      <c r="V72" s="392"/>
      <c r="W72" s="392"/>
      <c r="X72" s="392"/>
      <c r="Y72" s="392"/>
      <c r="Z72" s="392"/>
      <c r="AA72" s="392"/>
      <c r="AB72" s="392"/>
      <c r="AC72" s="392"/>
      <c r="AD72" s="392"/>
      <c r="AE72" s="393"/>
      <c r="AF72" s="429"/>
    </row>
    <row r="73" spans="1:32" ht="15" customHeight="1" x14ac:dyDescent="0.2">
      <c r="A73" s="73"/>
      <c r="B73" s="370"/>
      <c r="C73" s="371"/>
      <c r="D73" s="374"/>
      <c r="E73" s="375"/>
      <c r="F73" s="377"/>
      <c r="G73" s="388"/>
      <c r="H73" s="389"/>
      <c r="I73" s="389"/>
      <c r="J73" s="389"/>
      <c r="K73" s="389"/>
      <c r="L73" s="390"/>
      <c r="M73" s="450"/>
      <c r="N73" s="434"/>
      <c r="O73" s="388"/>
      <c r="P73" s="389"/>
      <c r="Q73" s="389"/>
      <c r="R73" s="389"/>
      <c r="S73" s="390"/>
      <c r="T73" s="409" t="s">
        <v>146</v>
      </c>
      <c r="U73" s="410"/>
      <c r="V73" s="410"/>
      <c r="W73" s="410"/>
      <c r="X73" s="410"/>
      <c r="Y73" s="410"/>
      <c r="Z73" s="410"/>
      <c r="AA73" s="410"/>
      <c r="AB73" s="410"/>
      <c r="AC73" s="410"/>
      <c r="AD73" s="410"/>
      <c r="AE73" s="411"/>
      <c r="AF73" s="430"/>
    </row>
    <row r="74" spans="1:32" ht="15" customHeight="1" x14ac:dyDescent="0.2">
      <c r="A74" s="73"/>
      <c r="B74" s="368">
        <v>14</v>
      </c>
      <c r="C74" s="369"/>
      <c r="D74" s="372"/>
      <c r="E74" s="373"/>
      <c r="F74" s="376"/>
      <c r="G74" s="385"/>
      <c r="H74" s="386"/>
      <c r="I74" s="386"/>
      <c r="J74" s="386"/>
      <c r="K74" s="386"/>
      <c r="L74" s="387"/>
      <c r="M74" s="449"/>
      <c r="N74" s="433"/>
      <c r="O74" s="385"/>
      <c r="P74" s="386"/>
      <c r="Q74" s="386"/>
      <c r="R74" s="386"/>
      <c r="S74" s="387"/>
      <c r="T74" s="391"/>
      <c r="U74" s="392"/>
      <c r="V74" s="392"/>
      <c r="W74" s="392"/>
      <c r="X74" s="392"/>
      <c r="Y74" s="392"/>
      <c r="Z74" s="392"/>
      <c r="AA74" s="392"/>
      <c r="AB74" s="392"/>
      <c r="AC74" s="392"/>
      <c r="AD74" s="392"/>
      <c r="AE74" s="393"/>
      <c r="AF74" s="429"/>
    </row>
    <row r="75" spans="1:32" ht="15" customHeight="1" x14ac:dyDescent="0.2">
      <c r="A75" s="73"/>
      <c r="B75" s="370"/>
      <c r="C75" s="371"/>
      <c r="D75" s="374"/>
      <c r="E75" s="375"/>
      <c r="F75" s="377"/>
      <c r="G75" s="388"/>
      <c r="H75" s="389"/>
      <c r="I75" s="389"/>
      <c r="J75" s="389"/>
      <c r="K75" s="389"/>
      <c r="L75" s="390"/>
      <c r="M75" s="450"/>
      <c r="N75" s="434"/>
      <c r="O75" s="388"/>
      <c r="P75" s="389"/>
      <c r="Q75" s="389"/>
      <c r="R75" s="389"/>
      <c r="S75" s="390"/>
      <c r="T75" s="409" t="s">
        <v>146</v>
      </c>
      <c r="U75" s="410"/>
      <c r="V75" s="410"/>
      <c r="W75" s="410"/>
      <c r="X75" s="410"/>
      <c r="Y75" s="410"/>
      <c r="Z75" s="410"/>
      <c r="AA75" s="410"/>
      <c r="AB75" s="410"/>
      <c r="AC75" s="410"/>
      <c r="AD75" s="410"/>
      <c r="AE75" s="411"/>
      <c r="AF75" s="430"/>
    </row>
    <row r="76" spans="1:32" ht="15" customHeight="1" x14ac:dyDescent="0.2">
      <c r="A76" s="73"/>
      <c r="B76" s="368">
        <v>15</v>
      </c>
      <c r="C76" s="369"/>
      <c r="D76" s="372"/>
      <c r="E76" s="373"/>
      <c r="F76" s="376"/>
      <c r="G76" s="385"/>
      <c r="H76" s="386"/>
      <c r="I76" s="386"/>
      <c r="J76" s="386"/>
      <c r="K76" s="386"/>
      <c r="L76" s="387"/>
      <c r="M76" s="449"/>
      <c r="N76" s="433"/>
      <c r="O76" s="385"/>
      <c r="P76" s="386"/>
      <c r="Q76" s="386"/>
      <c r="R76" s="386"/>
      <c r="S76" s="387"/>
      <c r="T76" s="391"/>
      <c r="U76" s="392"/>
      <c r="V76" s="392"/>
      <c r="W76" s="392"/>
      <c r="X76" s="392"/>
      <c r="Y76" s="392"/>
      <c r="Z76" s="392"/>
      <c r="AA76" s="392"/>
      <c r="AB76" s="392"/>
      <c r="AC76" s="392"/>
      <c r="AD76" s="392"/>
      <c r="AE76" s="393"/>
      <c r="AF76" s="429"/>
    </row>
    <row r="77" spans="1:32" ht="15" customHeight="1" x14ac:dyDescent="0.2">
      <c r="A77" s="73"/>
      <c r="B77" s="370"/>
      <c r="C77" s="371"/>
      <c r="D77" s="374"/>
      <c r="E77" s="375"/>
      <c r="F77" s="377"/>
      <c r="G77" s="388"/>
      <c r="H77" s="389"/>
      <c r="I77" s="389"/>
      <c r="J77" s="389"/>
      <c r="K77" s="389"/>
      <c r="L77" s="390"/>
      <c r="M77" s="450"/>
      <c r="N77" s="434"/>
      <c r="O77" s="388"/>
      <c r="P77" s="389"/>
      <c r="Q77" s="389"/>
      <c r="R77" s="389"/>
      <c r="S77" s="390"/>
      <c r="T77" s="409" t="s">
        <v>146</v>
      </c>
      <c r="U77" s="410"/>
      <c r="V77" s="410"/>
      <c r="W77" s="410"/>
      <c r="X77" s="410"/>
      <c r="Y77" s="410"/>
      <c r="Z77" s="410"/>
      <c r="AA77" s="410"/>
      <c r="AB77" s="410"/>
      <c r="AC77" s="410"/>
      <c r="AD77" s="410"/>
      <c r="AE77" s="411"/>
      <c r="AF77" s="430"/>
    </row>
    <row r="78" spans="1:32" ht="15" customHeight="1" x14ac:dyDescent="0.2">
      <c r="A78" s="73"/>
      <c r="B78" s="368">
        <v>16</v>
      </c>
      <c r="C78" s="369"/>
      <c r="D78" s="372"/>
      <c r="E78" s="373"/>
      <c r="F78" s="376"/>
      <c r="G78" s="385"/>
      <c r="H78" s="386"/>
      <c r="I78" s="386"/>
      <c r="J78" s="386"/>
      <c r="K78" s="386"/>
      <c r="L78" s="387"/>
      <c r="M78" s="449"/>
      <c r="N78" s="433"/>
      <c r="O78" s="385"/>
      <c r="P78" s="386"/>
      <c r="Q78" s="386"/>
      <c r="R78" s="386"/>
      <c r="S78" s="387"/>
      <c r="T78" s="391"/>
      <c r="U78" s="392"/>
      <c r="V78" s="392"/>
      <c r="W78" s="392"/>
      <c r="X78" s="392"/>
      <c r="Y78" s="392"/>
      <c r="Z78" s="392"/>
      <c r="AA78" s="392"/>
      <c r="AB78" s="392"/>
      <c r="AC78" s="392"/>
      <c r="AD78" s="392"/>
      <c r="AE78" s="393"/>
      <c r="AF78" s="429"/>
    </row>
    <row r="79" spans="1:32" ht="15" customHeight="1" x14ac:dyDescent="0.2">
      <c r="A79" s="73"/>
      <c r="B79" s="370"/>
      <c r="C79" s="371"/>
      <c r="D79" s="374"/>
      <c r="E79" s="375"/>
      <c r="F79" s="377"/>
      <c r="G79" s="388"/>
      <c r="H79" s="389"/>
      <c r="I79" s="389"/>
      <c r="J79" s="389"/>
      <c r="K79" s="389"/>
      <c r="L79" s="390"/>
      <c r="M79" s="450"/>
      <c r="N79" s="434"/>
      <c r="O79" s="388"/>
      <c r="P79" s="389"/>
      <c r="Q79" s="389"/>
      <c r="R79" s="389"/>
      <c r="S79" s="390"/>
      <c r="T79" s="409" t="s">
        <v>146</v>
      </c>
      <c r="U79" s="410"/>
      <c r="V79" s="410"/>
      <c r="W79" s="410"/>
      <c r="X79" s="410"/>
      <c r="Y79" s="410"/>
      <c r="Z79" s="410"/>
      <c r="AA79" s="410"/>
      <c r="AB79" s="410"/>
      <c r="AC79" s="410"/>
      <c r="AD79" s="410"/>
      <c r="AE79" s="411"/>
      <c r="AF79" s="430"/>
    </row>
    <row r="80" spans="1:32" ht="15" customHeight="1" x14ac:dyDescent="0.2">
      <c r="A80" s="73"/>
      <c r="B80" s="368">
        <v>17</v>
      </c>
      <c r="C80" s="369"/>
      <c r="D80" s="372"/>
      <c r="E80" s="373"/>
      <c r="F80" s="376"/>
      <c r="G80" s="385"/>
      <c r="H80" s="386"/>
      <c r="I80" s="386"/>
      <c r="J80" s="386"/>
      <c r="K80" s="386"/>
      <c r="L80" s="387"/>
      <c r="M80" s="449"/>
      <c r="N80" s="433"/>
      <c r="O80" s="385"/>
      <c r="P80" s="386"/>
      <c r="Q80" s="386"/>
      <c r="R80" s="386"/>
      <c r="S80" s="387"/>
      <c r="T80" s="391"/>
      <c r="U80" s="392"/>
      <c r="V80" s="392"/>
      <c r="W80" s="392"/>
      <c r="X80" s="392"/>
      <c r="Y80" s="392"/>
      <c r="Z80" s="392"/>
      <c r="AA80" s="392"/>
      <c r="AB80" s="392"/>
      <c r="AC80" s="392"/>
      <c r="AD80" s="392"/>
      <c r="AE80" s="393"/>
      <c r="AF80" s="429"/>
    </row>
    <row r="81" spans="1:32" ht="15" customHeight="1" x14ac:dyDescent="0.2">
      <c r="A81" s="73"/>
      <c r="B81" s="370"/>
      <c r="C81" s="371"/>
      <c r="D81" s="374"/>
      <c r="E81" s="375"/>
      <c r="F81" s="377"/>
      <c r="G81" s="388"/>
      <c r="H81" s="389"/>
      <c r="I81" s="389"/>
      <c r="J81" s="389"/>
      <c r="K81" s="389"/>
      <c r="L81" s="390"/>
      <c r="M81" s="450"/>
      <c r="N81" s="434"/>
      <c r="O81" s="388"/>
      <c r="P81" s="389"/>
      <c r="Q81" s="389"/>
      <c r="R81" s="389"/>
      <c r="S81" s="390"/>
      <c r="T81" s="409" t="s">
        <v>146</v>
      </c>
      <c r="U81" s="410"/>
      <c r="V81" s="410"/>
      <c r="W81" s="410"/>
      <c r="X81" s="410"/>
      <c r="Y81" s="410"/>
      <c r="Z81" s="410"/>
      <c r="AA81" s="410"/>
      <c r="AB81" s="410"/>
      <c r="AC81" s="410"/>
      <c r="AD81" s="410"/>
      <c r="AE81" s="411"/>
      <c r="AF81" s="430"/>
    </row>
    <row r="82" spans="1:32" ht="15" customHeight="1" x14ac:dyDescent="0.2">
      <c r="A82" s="73"/>
      <c r="B82" s="368">
        <v>18</v>
      </c>
      <c r="C82" s="369"/>
      <c r="D82" s="372"/>
      <c r="E82" s="373"/>
      <c r="F82" s="376"/>
      <c r="G82" s="385"/>
      <c r="H82" s="386"/>
      <c r="I82" s="386"/>
      <c r="J82" s="386"/>
      <c r="K82" s="386"/>
      <c r="L82" s="387"/>
      <c r="M82" s="449"/>
      <c r="N82" s="433"/>
      <c r="O82" s="385"/>
      <c r="P82" s="386"/>
      <c r="Q82" s="386"/>
      <c r="R82" s="386"/>
      <c r="S82" s="387"/>
      <c r="T82" s="391"/>
      <c r="U82" s="392"/>
      <c r="V82" s="392"/>
      <c r="W82" s="392"/>
      <c r="X82" s="392"/>
      <c r="Y82" s="392"/>
      <c r="Z82" s="392"/>
      <c r="AA82" s="392"/>
      <c r="AB82" s="392"/>
      <c r="AC82" s="392"/>
      <c r="AD82" s="392"/>
      <c r="AE82" s="393"/>
      <c r="AF82" s="429"/>
    </row>
    <row r="83" spans="1:32" ht="15" customHeight="1" x14ac:dyDescent="0.2">
      <c r="A83" s="73"/>
      <c r="B83" s="370"/>
      <c r="C83" s="371"/>
      <c r="D83" s="374"/>
      <c r="E83" s="375"/>
      <c r="F83" s="377"/>
      <c r="G83" s="388"/>
      <c r="H83" s="389"/>
      <c r="I83" s="389"/>
      <c r="J83" s="389"/>
      <c r="K83" s="389"/>
      <c r="L83" s="390"/>
      <c r="M83" s="450"/>
      <c r="N83" s="434"/>
      <c r="O83" s="388"/>
      <c r="P83" s="389"/>
      <c r="Q83" s="389"/>
      <c r="R83" s="389"/>
      <c r="S83" s="390"/>
      <c r="T83" s="409" t="s">
        <v>146</v>
      </c>
      <c r="U83" s="410"/>
      <c r="V83" s="410"/>
      <c r="W83" s="410"/>
      <c r="X83" s="410"/>
      <c r="Y83" s="410"/>
      <c r="Z83" s="410"/>
      <c r="AA83" s="410"/>
      <c r="AB83" s="410"/>
      <c r="AC83" s="410"/>
      <c r="AD83" s="410"/>
      <c r="AE83" s="411"/>
      <c r="AF83" s="430"/>
    </row>
    <row r="84" spans="1:32" ht="15" customHeight="1" x14ac:dyDescent="0.2">
      <c r="A84" s="73"/>
      <c r="B84" s="368">
        <v>19</v>
      </c>
      <c r="C84" s="369"/>
      <c r="D84" s="372"/>
      <c r="E84" s="373"/>
      <c r="F84" s="376"/>
      <c r="G84" s="385"/>
      <c r="H84" s="386"/>
      <c r="I84" s="386"/>
      <c r="J84" s="386"/>
      <c r="K84" s="386"/>
      <c r="L84" s="387"/>
      <c r="M84" s="449"/>
      <c r="N84" s="433"/>
      <c r="O84" s="385"/>
      <c r="P84" s="386"/>
      <c r="Q84" s="386"/>
      <c r="R84" s="386"/>
      <c r="S84" s="387"/>
      <c r="T84" s="391"/>
      <c r="U84" s="392"/>
      <c r="V84" s="392"/>
      <c r="W84" s="392"/>
      <c r="X84" s="392"/>
      <c r="Y84" s="392"/>
      <c r="Z84" s="392"/>
      <c r="AA84" s="392"/>
      <c r="AB84" s="392"/>
      <c r="AC84" s="392"/>
      <c r="AD84" s="392"/>
      <c r="AE84" s="393"/>
      <c r="AF84" s="429"/>
    </row>
    <row r="85" spans="1:32" ht="15" customHeight="1" x14ac:dyDescent="0.2">
      <c r="A85" s="73"/>
      <c r="B85" s="370"/>
      <c r="C85" s="371"/>
      <c r="D85" s="374"/>
      <c r="E85" s="375"/>
      <c r="F85" s="377"/>
      <c r="G85" s="388"/>
      <c r="H85" s="389"/>
      <c r="I85" s="389"/>
      <c r="J85" s="389"/>
      <c r="K85" s="389"/>
      <c r="L85" s="390"/>
      <c r="M85" s="450"/>
      <c r="N85" s="434"/>
      <c r="O85" s="388"/>
      <c r="P85" s="389"/>
      <c r="Q85" s="389"/>
      <c r="R85" s="389"/>
      <c r="S85" s="390"/>
      <c r="T85" s="409" t="s">
        <v>146</v>
      </c>
      <c r="U85" s="410"/>
      <c r="V85" s="410"/>
      <c r="W85" s="410"/>
      <c r="X85" s="410"/>
      <c r="Y85" s="410"/>
      <c r="Z85" s="410"/>
      <c r="AA85" s="410"/>
      <c r="AB85" s="410"/>
      <c r="AC85" s="410"/>
      <c r="AD85" s="410"/>
      <c r="AE85" s="411"/>
      <c r="AF85" s="430"/>
    </row>
    <row r="86" spans="1:32" ht="15" customHeight="1" x14ac:dyDescent="0.2">
      <c r="A86" s="73"/>
      <c r="B86" s="368">
        <v>20</v>
      </c>
      <c r="C86" s="369"/>
      <c r="D86" s="372"/>
      <c r="E86" s="373"/>
      <c r="F86" s="376"/>
      <c r="G86" s="385"/>
      <c r="H86" s="386"/>
      <c r="I86" s="386"/>
      <c r="J86" s="386"/>
      <c r="K86" s="386"/>
      <c r="L86" s="387"/>
      <c r="M86" s="449"/>
      <c r="N86" s="433"/>
      <c r="O86" s="385"/>
      <c r="P86" s="386"/>
      <c r="Q86" s="386"/>
      <c r="R86" s="386"/>
      <c r="S86" s="387"/>
      <c r="T86" s="391"/>
      <c r="U86" s="392"/>
      <c r="V86" s="392"/>
      <c r="W86" s="392"/>
      <c r="X86" s="392"/>
      <c r="Y86" s="392"/>
      <c r="Z86" s="392"/>
      <c r="AA86" s="392"/>
      <c r="AB86" s="392"/>
      <c r="AC86" s="392"/>
      <c r="AD86" s="392"/>
      <c r="AE86" s="393"/>
      <c r="AF86" s="429"/>
    </row>
    <row r="87" spans="1:32" ht="15" customHeight="1" x14ac:dyDescent="0.2">
      <c r="A87" s="73"/>
      <c r="B87" s="370"/>
      <c r="C87" s="371"/>
      <c r="D87" s="374"/>
      <c r="E87" s="375"/>
      <c r="F87" s="377"/>
      <c r="G87" s="388"/>
      <c r="H87" s="389"/>
      <c r="I87" s="389"/>
      <c r="J87" s="389"/>
      <c r="K87" s="389"/>
      <c r="L87" s="390"/>
      <c r="M87" s="450"/>
      <c r="N87" s="434"/>
      <c r="O87" s="388"/>
      <c r="P87" s="389"/>
      <c r="Q87" s="389"/>
      <c r="R87" s="389"/>
      <c r="S87" s="390"/>
      <c r="T87" s="409" t="s">
        <v>146</v>
      </c>
      <c r="U87" s="410"/>
      <c r="V87" s="410"/>
      <c r="W87" s="410"/>
      <c r="X87" s="410"/>
      <c r="Y87" s="410"/>
      <c r="Z87" s="410"/>
      <c r="AA87" s="410"/>
      <c r="AB87" s="410"/>
      <c r="AC87" s="410"/>
      <c r="AD87" s="410"/>
      <c r="AE87" s="411"/>
      <c r="AF87" s="430"/>
    </row>
    <row r="88" spans="1:32" ht="15" customHeight="1" x14ac:dyDescent="0.2">
      <c r="A88" s="73"/>
      <c r="B88" s="368">
        <v>21</v>
      </c>
      <c r="C88" s="369"/>
      <c r="D88" s="372"/>
      <c r="E88" s="373"/>
      <c r="F88" s="376"/>
      <c r="G88" s="385"/>
      <c r="H88" s="386"/>
      <c r="I88" s="386"/>
      <c r="J88" s="386"/>
      <c r="K88" s="386"/>
      <c r="L88" s="387"/>
      <c r="M88" s="449"/>
      <c r="N88" s="433"/>
      <c r="O88" s="385"/>
      <c r="P88" s="386"/>
      <c r="Q88" s="386"/>
      <c r="R88" s="386"/>
      <c r="S88" s="387"/>
      <c r="T88" s="391"/>
      <c r="U88" s="392"/>
      <c r="V88" s="392"/>
      <c r="W88" s="392"/>
      <c r="X88" s="392"/>
      <c r="Y88" s="392"/>
      <c r="Z88" s="392"/>
      <c r="AA88" s="392"/>
      <c r="AB88" s="392"/>
      <c r="AC88" s="392"/>
      <c r="AD88" s="392"/>
      <c r="AE88" s="393"/>
      <c r="AF88" s="429"/>
    </row>
    <row r="89" spans="1:32" ht="15" customHeight="1" x14ac:dyDescent="0.2">
      <c r="A89" s="73"/>
      <c r="B89" s="370"/>
      <c r="C89" s="371"/>
      <c r="D89" s="374"/>
      <c r="E89" s="375"/>
      <c r="F89" s="377"/>
      <c r="G89" s="388"/>
      <c r="H89" s="389"/>
      <c r="I89" s="389"/>
      <c r="J89" s="389"/>
      <c r="K89" s="389"/>
      <c r="L89" s="390"/>
      <c r="M89" s="450"/>
      <c r="N89" s="434"/>
      <c r="O89" s="388"/>
      <c r="P89" s="389"/>
      <c r="Q89" s="389"/>
      <c r="R89" s="389"/>
      <c r="S89" s="390"/>
      <c r="T89" s="409" t="s">
        <v>146</v>
      </c>
      <c r="U89" s="410"/>
      <c r="V89" s="410"/>
      <c r="W89" s="410"/>
      <c r="X89" s="410"/>
      <c r="Y89" s="410"/>
      <c r="Z89" s="410"/>
      <c r="AA89" s="410"/>
      <c r="AB89" s="410"/>
      <c r="AC89" s="410"/>
      <c r="AD89" s="410"/>
      <c r="AE89" s="411"/>
      <c r="AF89" s="430"/>
    </row>
    <row r="90" spans="1:32" ht="15" customHeight="1" x14ac:dyDescent="0.2">
      <c r="A90" s="73"/>
      <c r="B90" s="368">
        <v>22</v>
      </c>
      <c r="C90" s="369"/>
      <c r="D90" s="372"/>
      <c r="E90" s="373"/>
      <c r="F90" s="376"/>
      <c r="G90" s="385"/>
      <c r="H90" s="386"/>
      <c r="I90" s="386"/>
      <c r="J90" s="386"/>
      <c r="K90" s="386"/>
      <c r="L90" s="387"/>
      <c r="M90" s="449"/>
      <c r="N90" s="433"/>
      <c r="O90" s="385"/>
      <c r="P90" s="386"/>
      <c r="Q90" s="386"/>
      <c r="R90" s="386"/>
      <c r="S90" s="387"/>
      <c r="T90" s="391"/>
      <c r="U90" s="392"/>
      <c r="V90" s="392"/>
      <c r="W90" s="392"/>
      <c r="X90" s="392"/>
      <c r="Y90" s="392"/>
      <c r="Z90" s="392"/>
      <c r="AA90" s="392"/>
      <c r="AB90" s="392"/>
      <c r="AC90" s="392"/>
      <c r="AD90" s="392"/>
      <c r="AE90" s="393"/>
      <c r="AF90" s="429"/>
    </row>
    <row r="91" spans="1:32" ht="15" customHeight="1" x14ac:dyDescent="0.2">
      <c r="A91" s="73"/>
      <c r="B91" s="370"/>
      <c r="C91" s="371"/>
      <c r="D91" s="374"/>
      <c r="E91" s="375"/>
      <c r="F91" s="377"/>
      <c r="G91" s="388"/>
      <c r="H91" s="389"/>
      <c r="I91" s="389"/>
      <c r="J91" s="389"/>
      <c r="K91" s="389"/>
      <c r="L91" s="390"/>
      <c r="M91" s="450"/>
      <c r="N91" s="434"/>
      <c r="O91" s="388"/>
      <c r="P91" s="389"/>
      <c r="Q91" s="389"/>
      <c r="R91" s="389"/>
      <c r="S91" s="390"/>
      <c r="T91" s="409" t="s">
        <v>146</v>
      </c>
      <c r="U91" s="410"/>
      <c r="V91" s="410"/>
      <c r="W91" s="410"/>
      <c r="X91" s="410"/>
      <c r="Y91" s="410"/>
      <c r="Z91" s="410"/>
      <c r="AA91" s="410"/>
      <c r="AB91" s="410"/>
      <c r="AC91" s="410"/>
      <c r="AD91" s="410"/>
      <c r="AE91" s="411"/>
      <c r="AF91" s="430"/>
    </row>
    <row r="92" spans="1:32" ht="15" customHeight="1" x14ac:dyDescent="0.2">
      <c r="A92" s="73"/>
      <c r="B92" s="368">
        <v>23</v>
      </c>
      <c r="C92" s="369"/>
      <c r="D92" s="372"/>
      <c r="E92" s="373"/>
      <c r="F92" s="376"/>
      <c r="G92" s="385"/>
      <c r="H92" s="386"/>
      <c r="I92" s="386"/>
      <c r="J92" s="386"/>
      <c r="K92" s="386"/>
      <c r="L92" s="387"/>
      <c r="M92" s="449"/>
      <c r="N92" s="433"/>
      <c r="O92" s="385"/>
      <c r="P92" s="386"/>
      <c r="Q92" s="386"/>
      <c r="R92" s="386"/>
      <c r="S92" s="387"/>
      <c r="T92" s="391"/>
      <c r="U92" s="392"/>
      <c r="V92" s="392"/>
      <c r="W92" s="392"/>
      <c r="X92" s="392"/>
      <c r="Y92" s="392"/>
      <c r="Z92" s="392"/>
      <c r="AA92" s="392"/>
      <c r="AB92" s="392"/>
      <c r="AC92" s="392"/>
      <c r="AD92" s="392"/>
      <c r="AE92" s="393"/>
      <c r="AF92" s="429"/>
    </row>
    <row r="93" spans="1:32" ht="15" customHeight="1" x14ac:dyDescent="0.2">
      <c r="A93" s="73"/>
      <c r="B93" s="370"/>
      <c r="C93" s="371"/>
      <c r="D93" s="374"/>
      <c r="E93" s="375"/>
      <c r="F93" s="377"/>
      <c r="G93" s="388"/>
      <c r="H93" s="389"/>
      <c r="I93" s="389"/>
      <c r="J93" s="389"/>
      <c r="K93" s="389"/>
      <c r="L93" s="390"/>
      <c r="M93" s="450"/>
      <c r="N93" s="434"/>
      <c r="O93" s="388"/>
      <c r="P93" s="389"/>
      <c r="Q93" s="389"/>
      <c r="R93" s="389"/>
      <c r="S93" s="390"/>
      <c r="T93" s="409" t="s">
        <v>146</v>
      </c>
      <c r="U93" s="410"/>
      <c r="V93" s="410"/>
      <c r="W93" s="410"/>
      <c r="X93" s="410"/>
      <c r="Y93" s="410"/>
      <c r="Z93" s="410"/>
      <c r="AA93" s="410"/>
      <c r="AB93" s="410"/>
      <c r="AC93" s="410"/>
      <c r="AD93" s="410"/>
      <c r="AE93" s="411"/>
      <c r="AF93" s="430"/>
    </row>
    <row r="94" spans="1:32" ht="15" customHeight="1" x14ac:dyDescent="0.2">
      <c r="A94" s="73"/>
      <c r="B94" s="368">
        <v>24</v>
      </c>
      <c r="C94" s="369"/>
      <c r="D94" s="372"/>
      <c r="E94" s="373"/>
      <c r="F94" s="376"/>
      <c r="G94" s="385"/>
      <c r="H94" s="386"/>
      <c r="I94" s="386"/>
      <c r="J94" s="386"/>
      <c r="K94" s="386"/>
      <c r="L94" s="387"/>
      <c r="M94" s="449"/>
      <c r="N94" s="433"/>
      <c r="O94" s="385"/>
      <c r="P94" s="386"/>
      <c r="Q94" s="386"/>
      <c r="R94" s="386"/>
      <c r="S94" s="387"/>
      <c r="T94" s="391"/>
      <c r="U94" s="392"/>
      <c r="V94" s="392"/>
      <c r="W94" s="392"/>
      <c r="X94" s="392"/>
      <c r="Y94" s="392"/>
      <c r="Z94" s="392"/>
      <c r="AA94" s="392"/>
      <c r="AB94" s="392"/>
      <c r="AC94" s="392"/>
      <c r="AD94" s="392"/>
      <c r="AE94" s="393"/>
      <c r="AF94" s="429"/>
    </row>
    <row r="95" spans="1:32" ht="15" customHeight="1" x14ac:dyDescent="0.2">
      <c r="A95" s="73"/>
      <c r="B95" s="370"/>
      <c r="C95" s="371"/>
      <c r="D95" s="374"/>
      <c r="E95" s="375"/>
      <c r="F95" s="377"/>
      <c r="G95" s="388"/>
      <c r="H95" s="389"/>
      <c r="I95" s="389"/>
      <c r="J95" s="389"/>
      <c r="K95" s="389"/>
      <c r="L95" s="390"/>
      <c r="M95" s="450"/>
      <c r="N95" s="434"/>
      <c r="O95" s="388"/>
      <c r="P95" s="389"/>
      <c r="Q95" s="389"/>
      <c r="R95" s="389"/>
      <c r="S95" s="390"/>
      <c r="T95" s="409" t="s">
        <v>146</v>
      </c>
      <c r="U95" s="410"/>
      <c r="V95" s="410"/>
      <c r="W95" s="410"/>
      <c r="X95" s="410"/>
      <c r="Y95" s="410"/>
      <c r="Z95" s="410"/>
      <c r="AA95" s="410"/>
      <c r="AB95" s="410"/>
      <c r="AC95" s="410"/>
      <c r="AD95" s="410"/>
      <c r="AE95" s="411"/>
      <c r="AF95" s="430"/>
    </row>
    <row r="96" spans="1:32" ht="15" customHeight="1" x14ac:dyDescent="0.2">
      <c r="A96" s="73"/>
      <c r="B96" s="368">
        <v>25</v>
      </c>
      <c r="C96" s="369"/>
      <c r="D96" s="372"/>
      <c r="E96" s="373"/>
      <c r="F96" s="376"/>
      <c r="G96" s="385"/>
      <c r="H96" s="386"/>
      <c r="I96" s="386"/>
      <c r="J96" s="386"/>
      <c r="K96" s="386"/>
      <c r="L96" s="387"/>
      <c r="M96" s="449"/>
      <c r="N96" s="433"/>
      <c r="O96" s="385"/>
      <c r="P96" s="386"/>
      <c r="Q96" s="386"/>
      <c r="R96" s="386"/>
      <c r="S96" s="387"/>
      <c r="T96" s="391"/>
      <c r="U96" s="392"/>
      <c r="V96" s="392"/>
      <c r="W96" s="392"/>
      <c r="X96" s="392"/>
      <c r="Y96" s="392"/>
      <c r="Z96" s="392"/>
      <c r="AA96" s="392"/>
      <c r="AB96" s="392"/>
      <c r="AC96" s="392"/>
      <c r="AD96" s="392"/>
      <c r="AE96" s="393"/>
      <c r="AF96" s="429"/>
    </row>
    <row r="97" spans="1:32" ht="15" customHeight="1" x14ac:dyDescent="0.2">
      <c r="A97" s="73"/>
      <c r="B97" s="370"/>
      <c r="C97" s="371"/>
      <c r="D97" s="374"/>
      <c r="E97" s="375"/>
      <c r="F97" s="377"/>
      <c r="G97" s="388"/>
      <c r="H97" s="389"/>
      <c r="I97" s="389"/>
      <c r="J97" s="389"/>
      <c r="K97" s="389"/>
      <c r="L97" s="390"/>
      <c r="M97" s="450"/>
      <c r="N97" s="434"/>
      <c r="O97" s="388"/>
      <c r="P97" s="389"/>
      <c r="Q97" s="389"/>
      <c r="R97" s="389"/>
      <c r="S97" s="390"/>
      <c r="T97" s="409" t="s">
        <v>146</v>
      </c>
      <c r="U97" s="410"/>
      <c r="V97" s="410"/>
      <c r="W97" s="410"/>
      <c r="X97" s="410"/>
      <c r="Y97" s="410"/>
      <c r="Z97" s="410"/>
      <c r="AA97" s="410"/>
      <c r="AB97" s="410"/>
      <c r="AC97" s="410"/>
      <c r="AD97" s="410"/>
      <c r="AE97" s="411"/>
      <c r="AF97" s="430"/>
    </row>
    <row r="98" spans="1:32" ht="15" customHeight="1" x14ac:dyDescent="0.2">
      <c r="A98" s="73"/>
      <c r="B98" s="368">
        <v>26</v>
      </c>
      <c r="C98" s="369"/>
      <c r="D98" s="372"/>
      <c r="E98" s="373"/>
      <c r="F98" s="376"/>
      <c r="G98" s="385"/>
      <c r="H98" s="386"/>
      <c r="I98" s="386"/>
      <c r="J98" s="386"/>
      <c r="K98" s="386"/>
      <c r="L98" s="387"/>
      <c r="M98" s="449"/>
      <c r="N98" s="433"/>
      <c r="O98" s="385"/>
      <c r="P98" s="386"/>
      <c r="Q98" s="386"/>
      <c r="R98" s="386"/>
      <c r="S98" s="387"/>
      <c r="T98" s="391"/>
      <c r="U98" s="392"/>
      <c r="V98" s="392"/>
      <c r="W98" s="392"/>
      <c r="X98" s="392"/>
      <c r="Y98" s="392"/>
      <c r="Z98" s="392"/>
      <c r="AA98" s="392"/>
      <c r="AB98" s="392"/>
      <c r="AC98" s="392"/>
      <c r="AD98" s="392"/>
      <c r="AE98" s="393"/>
      <c r="AF98" s="429"/>
    </row>
    <row r="99" spans="1:32" ht="15" customHeight="1" x14ac:dyDescent="0.2">
      <c r="A99" s="73"/>
      <c r="B99" s="370"/>
      <c r="C99" s="371"/>
      <c r="D99" s="374"/>
      <c r="E99" s="375"/>
      <c r="F99" s="377"/>
      <c r="G99" s="388"/>
      <c r="H99" s="389"/>
      <c r="I99" s="389"/>
      <c r="J99" s="389"/>
      <c r="K99" s="389"/>
      <c r="L99" s="390"/>
      <c r="M99" s="450"/>
      <c r="N99" s="434"/>
      <c r="O99" s="388"/>
      <c r="P99" s="389"/>
      <c r="Q99" s="389"/>
      <c r="R99" s="389"/>
      <c r="S99" s="390"/>
      <c r="T99" s="409" t="s">
        <v>146</v>
      </c>
      <c r="U99" s="410"/>
      <c r="V99" s="410"/>
      <c r="W99" s="410"/>
      <c r="X99" s="410"/>
      <c r="Y99" s="410"/>
      <c r="Z99" s="410"/>
      <c r="AA99" s="410"/>
      <c r="AB99" s="410"/>
      <c r="AC99" s="410"/>
      <c r="AD99" s="410"/>
      <c r="AE99" s="411"/>
      <c r="AF99" s="430"/>
    </row>
    <row r="100" spans="1:32" ht="15" customHeight="1" x14ac:dyDescent="0.2">
      <c r="A100" s="73"/>
      <c r="B100" s="368">
        <v>27</v>
      </c>
      <c r="C100" s="369"/>
      <c r="D100" s="372"/>
      <c r="E100" s="373"/>
      <c r="F100" s="376"/>
      <c r="G100" s="385"/>
      <c r="H100" s="386"/>
      <c r="I100" s="386"/>
      <c r="J100" s="386"/>
      <c r="K100" s="386"/>
      <c r="L100" s="387"/>
      <c r="M100" s="449"/>
      <c r="N100" s="433"/>
      <c r="O100" s="385"/>
      <c r="P100" s="386"/>
      <c r="Q100" s="386"/>
      <c r="R100" s="386"/>
      <c r="S100" s="387"/>
      <c r="T100" s="391"/>
      <c r="U100" s="392"/>
      <c r="V100" s="392"/>
      <c r="W100" s="392"/>
      <c r="X100" s="392"/>
      <c r="Y100" s="392"/>
      <c r="Z100" s="392"/>
      <c r="AA100" s="392"/>
      <c r="AB100" s="392"/>
      <c r="AC100" s="392"/>
      <c r="AD100" s="392"/>
      <c r="AE100" s="393"/>
      <c r="AF100" s="429"/>
    </row>
    <row r="101" spans="1:32" ht="15" customHeight="1" x14ac:dyDescent="0.2">
      <c r="A101" s="73"/>
      <c r="B101" s="370"/>
      <c r="C101" s="371"/>
      <c r="D101" s="374"/>
      <c r="E101" s="375"/>
      <c r="F101" s="377"/>
      <c r="G101" s="388"/>
      <c r="H101" s="389"/>
      <c r="I101" s="389"/>
      <c r="J101" s="389"/>
      <c r="K101" s="389"/>
      <c r="L101" s="390"/>
      <c r="M101" s="450"/>
      <c r="N101" s="434"/>
      <c r="O101" s="388"/>
      <c r="P101" s="389"/>
      <c r="Q101" s="389"/>
      <c r="R101" s="389"/>
      <c r="S101" s="390"/>
      <c r="T101" s="409" t="s">
        <v>146</v>
      </c>
      <c r="U101" s="410"/>
      <c r="V101" s="410"/>
      <c r="W101" s="410"/>
      <c r="X101" s="410"/>
      <c r="Y101" s="410"/>
      <c r="Z101" s="410"/>
      <c r="AA101" s="410"/>
      <c r="AB101" s="410"/>
      <c r="AC101" s="410"/>
      <c r="AD101" s="410"/>
      <c r="AE101" s="411"/>
      <c r="AF101" s="430"/>
    </row>
    <row r="102" spans="1:32" ht="15" customHeight="1" x14ac:dyDescent="0.2">
      <c r="A102" s="73"/>
      <c r="B102" s="368">
        <v>28</v>
      </c>
      <c r="C102" s="369"/>
      <c r="D102" s="372"/>
      <c r="E102" s="373"/>
      <c r="F102" s="376"/>
      <c r="G102" s="385"/>
      <c r="H102" s="386"/>
      <c r="I102" s="386"/>
      <c r="J102" s="386"/>
      <c r="K102" s="386"/>
      <c r="L102" s="387"/>
      <c r="M102" s="449"/>
      <c r="N102" s="433"/>
      <c r="O102" s="385"/>
      <c r="P102" s="386"/>
      <c r="Q102" s="386"/>
      <c r="R102" s="386"/>
      <c r="S102" s="387"/>
      <c r="T102" s="391"/>
      <c r="U102" s="392"/>
      <c r="V102" s="392"/>
      <c r="W102" s="392"/>
      <c r="X102" s="392"/>
      <c r="Y102" s="392"/>
      <c r="Z102" s="392"/>
      <c r="AA102" s="392"/>
      <c r="AB102" s="392"/>
      <c r="AC102" s="392"/>
      <c r="AD102" s="392"/>
      <c r="AE102" s="393"/>
      <c r="AF102" s="429"/>
    </row>
    <row r="103" spans="1:32" ht="15" customHeight="1" x14ac:dyDescent="0.2">
      <c r="A103" s="73"/>
      <c r="B103" s="370"/>
      <c r="C103" s="371"/>
      <c r="D103" s="374"/>
      <c r="E103" s="375"/>
      <c r="F103" s="377"/>
      <c r="G103" s="388"/>
      <c r="H103" s="389"/>
      <c r="I103" s="389"/>
      <c r="J103" s="389"/>
      <c r="K103" s="389"/>
      <c r="L103" s="390"/>
      <c r="M103" s="450"/>
      <c r="N103" s="434"/>
      <c r="O103" s="388"/>
      <c r="P103" s="389"/>
      <c r="Q103" s="389"/>
      <c r="R103" s="389"/>
      <c r="S103" s="390"/>
      <c r="T103" s="409" t="s">
        <v>146</v>
      </c>
      <c r="U103" s="410"/>
      <c r="V103" s="410"/>
      <c r="W103" s="410"/>
      <c r="X103" s="410"/>
      <c r="Y103" s="410"/>
      <c r="Z103" s="410"/>
      <c r="AA103" s="410"/>
      <c r="AB103" s="410"/>
      <c r="AC103" s="410"/>
      <c r="AD103" s="410"/>
      <c r="AE103" s="411"/>
      <c r="AF103" s="430"/>
    </row>
    <row r="104" spans="1:32" ht="15" customHeight="1" x14ac:dyDescent="0.2">
      <c r="A104" s="73"/>
      <c r="B104" s="368">
        <v>29</v>
      </c>
      <c r="C104" s="369"/>
      <c r="D104" s="372"/>
      <c r="E104" s="373"/>
      <c r="F104" s="376"/>
      <c r="G104" s="385"/>
      <c r="H104" s="386"/>
      <c r="I104" s="386"/>
      <c r="J104" s="386"/>
      <c r="K104" s="386"/>
      <c r="L104" s="387"/>
      <c r="M104" s="449"/>
      <c r="N104" s="433"/>
      <c r="O104" s="385"/>
      <c r="P104" s="386"/>
      <c r="Q104" s="386"/>
      <c r="R104" s="386"/>
      <c r="S104" s="387"/>
      <c r="T104" s="391"/>
      <c r="U104" s="392"/>
      <c r="V104" s="392"/>
      <c r="W104" s="392"/>
      <c r="X104" s="392"/>
      <c r="Y104" s="392"/>
      <c r="Z104" s="392"/>
      <c r="AA104" s="392"/>
      <c r="AB104" s="392"/>
      <c r="AC104" s="392"/>
      <c r="AD104" s="392"/>
      <c r="AE104" s="393"/>
      <c r="AF104" s="429"/>
    </row>
    <row r="105" spans="1:32" ht="15" customHeight="1" x14ac:dyDescent="0.2">
      <c r="A105" s="73"/>
      <c r="B105" s="370"/>
      <c r="C105" s="371"/>
      <c r="D105" s="374"/>
      <c r="E105" s="375"/>
      <c r="F105" s="377"/>
      <c r="G105" s="388"/>
      <c r="H105" s="389"/>
      <c r="I105" s="389"/>
      <c r="J105" s="389"/>
      <c r="K105" s="389"/>
      <c r="L105" s="390"/>
      <c r="M105" s="450"/>
      <c r="N105" s="434"/>
      <c r="O105" s="388"/>
      <c r="P105" s="389"/>
      <c r="Q105" s="389"/>
      <c r="R105" s="389"/>
      <c r="S105" s="390"/>
      <c r="T105" s="409" t="s">
        <v>146</v>
      </c>
      <c r="U105" s="410"/>
      <c r="V105" s="410"/>
      <c r="W105" s="410"/>
      <c r="X105" s="410"/>
      <c r="Y105" s="410"/>
      <c r="Z105" s="410"/>
      <c r="AA105" s="410"/>
      <c r="AB105" s="410"/>
      <c r="AC105" s="410"/>
      <c r="AD105" s="410"/>
      <c r="AE105" s="411"/>
      <c r="AF105" s="430"/>
    </row>
    <row r="106" spans="1:32" ht="15" customHeight="1" x14ac:dyDescent="0.2">
      <c r="A106" s="73"/>
      <c r="B106" s="368">
        <v>30</v>
      </c>
      <c r="C106" s="369"/>
      <c r="D106" s="372"/>
      <c r="E106" s="373"/>
      <c r="F106" s="376"/>
      <c r="G106" s="385"/>
      <c r="H106" s="386"/>
      <c r="I106" s="386"/>
      <c r="J106" s="386"/>
      <c r="K106" s="386"/>
      <c r="L106" s="387"/>
      <c r="M106" s="449"/>
      <c r="N106" s="433"/>
      <c r="O106" s="385"/>
      <c r="P106" s="386"/>
      <c r="Q106" s="386"/>
      <c r="R106" s="386"/>
      <c r="S106" s="387"/>
      <c r="T106" s="391"/>
      <c r="U106" s="392"/>
      <c r="V106" s="392"/>
      <c r="W106" s="392"/>
      <c r="X106" s="392"/>
      <c r="Y106" s="392"/>
      <c r="Z106" s="392"/>
      <c r="AA106" s="392"/>
      <c r="AB106" s="392"/>
      <c r="AC106" s="392"/>
      <c r="AD106" s="392"/>
      <c r="AE106" s="393"/>
      <c r="AF106" s="429"/>
    </row>
    <row r="107" spans="1:32" ht="15" customHeight="1" thickBot="1" x14ac:dyDescent="0.25">
      <c r="A107" s="73"/>
      <c r="B107" s="452"/>
      <c r="C107" s="453"/>
      <c r="D107" s="454"/>
      <c r="E107" s="455"/>
      <c r="F107" s="456"/>
      <c r="G107" s="412"/>
      <c r="H107" s="413"/>
      <c r="I107" s="413"/>
      <c r="J107" s="413"/>
      <c r="K107" s="413"/>
      <c r="L107" s="414"/>
      <c r="M107" s="451"/>
      <c r="N107" s="435"/>
      <c r="O107" s="412"/>
      <c r="P107" s="413"/>
      <c r="Q107" s="413"/>
      <c r="R107" s="413"/>
      <c r="S107" s="414"/>
      <c r="T107" s="394" t="s">
        <v>146</v>
      </c>
      <c r="U107" s="395"/>
      <c r="V107" s="395"/>
      <c r="W107" s="395"/>
      <c r="X107" s="395"/>
      <c r="Y107" s="395"/>
      <c r="Z107" s="395"/>
      <c r="AA107" s="395"/>
      <c r="AB107" s="395"/>
      <c r="AC107" s="395"/>
      <c r="AD107" s="395"/>
      <c r="AE107" s="396"/>
      <c r="AF107" s="436"/>
    </row>
    <row r="108" spans="1:32" ht="11.5" customHeight="1" thickBot="1" x14ac:dyDescent="0.25">
      <c r="A108" s="73"/>
      <c r="B108" s="82"/>
      <c r="C108" s="82"/>
      <c r="D108" s="82"/>
      <c r="E108" s="83"/>
      <c r="F108" s="83"/>
      <c r="G108" s="83"/>
      <c r="H108" s="83"/>
      <c r="I108" s="83"/>
      <c r="J108" s="83"/>
      <c r="K108" s="83"/>
      <c r="L108" s="83"/>
      <c r="M108" s="83"/>
      <c r="N108" s="83"/>
      <c r="O108" s="73"/>
      <c r="P108" s="82"/>
      <c r="Q108" s="73"/>
      <c r="R108" s="84"/>
      <c r="S108" s="84"/>
      <c r="T108" s="84"/>
      <c r="U108" s="84"/>
      <c r="V108" s="84"/>
      <c r="W108" s="85"/>
      <c r="X108" s="84"/>
      <c r="Y108" s="84"/>
      <c r="Z108" s="85"/>
      <c r="AA108" s="73"/>
      <c r="AB108" s="73"/>
      <c r="AC108" s="73"/>
      <c r="AD108" s="86"/>
      <c r="AE108" s="86"/>
      <c r="AF108" s="86"/>
    </row>
    <row r="109" spans="1:32" ht="15" customHeight="1" x14ac:dyDescent="0.2">
      <c r="A109" s="73"/>
      <c r="B109" s="415" t="s">
        <v>148</v>
      </c>
      <c r="C109" s="416"/>
      <c r="D109" s="416"/>
      <c r="E109" s="416"/>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6"/>
      <c r="AB109" s="416"/>
      <c r="AC109" s="416"/>
      <c r="AD109" s="416"/>
      <c r="AE109" s="416"/>
      <c r="AF109" s="417"/>
    </row>
    <row r="110" spans="1:32" ht="15" customHeight="1" x14ac:dyDescent="0.2">
      <c r="A110" s="73"/>
      <c r="B110" s="437"/>
      <c r="C110" s="438"/>
      <c r="D110" s="438"/>
      <c r="E110" s="438"/>
      <c r="F110" s="438"/>
      <c r="G110" s="438"/>
      <c r="H110" s="438"/>
      <c r="I110" s="438"/>
      <c r="J110" s="438"/>
      <c r="K110" s="438"/>
      <c r="L110" s="438"/>
      <c r="M110" s="438"/>
      <c r="N110" s="438"/>
      <c r="O110" s="438"/>
      <c r="P110" s="438"/>
      <c r="Q110" s="438"/>
      <c r="R110" s="438"/>
      <c r="S110" s="438"/>
      <c r="T110" s="438"/>
      <c r="U110" s="438"/>
      <c r="V110" s="438"/>
      <c r="W110" s="438"/>
      <c r="X110" s="438"/>
      <c r="Y110" s="438"/>
      <c r="Z110" s="438"/>
      <c r="AA110" s="438"/>
      <c r="AB110" s="438"/>
      <c r="AC110" s="438"/>
      <c r="AD110" s="438"/>
      <c r="AE110" s="438"/>
      <c r="AF110" s="439"/>
    </row>
    <row r="111" spans="1:32" ht="15" customHeight="1" x14ac:dyDescent="0.2">
      <c r="A111" s="73"/>
      <c r="B111" s="440"/>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2"/>
    </row>
    <row r="112" spans="1:32" ht="15" customHeight="1" thickBot="1" x14ac:dyDescent="0.25">
      <c r="A112" s="73"/>
      <c r="B112" s="443"/>
      <c r="C112" s="444"/>
      <c r="D112" s="444"/>
      <c r="E112" s="444"/>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444"/>
      <c r="AD112" s="444"/>
      <c r="AE112" s="444"/>
      <c r="AF112" s="445"/>
    </row>
    <row r="113" spans="1:32" ht="15" customHeight="1" x14ac:dyDescent="0.2">
      <c r="A113" s="73"/>
      <c r="B113" s="80"/>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row>
    <row r="114" spans="1:32" ht="15" customHeight="1" x14ac:dyDescent="0.2">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row>
    <row r="115" spans="1:32" ht="15" customHeight="1" x14ac:dyDescent="0.2">
      <c r="A115" s="73"/>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row>
    <row r="116" spans="1:32" ht="15" customHeight="1" x14ac:dyDescent="0.2">
      <c r="A116" s="73"/>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3"/>
      <c r="Z116" s="103"/>
      <c r="AA116" s="103"/>
      <c r="AB116" s="103"/>
      <c r="AC116" s="103"/>
      <c r="AD116" s="103"/>
      <c r="AE116" s="103"/>
      <c r="AF116" s="103"/>
    </row>
    <row r="117" spans="1:32" ht="15" customHeight="1" x14ac:dyDescent="0.2">
      <c r="A117" s="73"/>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3"/>
      <c r="Z117" s="103"/>
      <c r="AA117" s="103"/>
      <c r="AB117" s="103"/>
      <c r="AC117" s="103"/>
      <c r="AD117" s="103"/>
      <c r="AE117" s="103"/>
      <c r="AF117" s="103"/>
    </row>
    <row r="118" spans="1:32" ht="15" customHeight="1" x14ac:dyDescent="0.2">
      <c r="A118" s="73"/>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3"/>
      <c r="Z118" s="103"/>
      <c r="AA118" s="103"/>
      <c r="AB118" s="103"/>
      <c r="AC118" s="103"/>
      <c r="AD118" s="103"/>
      <c r="AE118" s="103"/>
      <c r="AF118" s="103"/>
    </row>
    <row r="119" spans="1:32" ht="15" customHeight="1" x14ac:dyDescent="0.2">
      <c r="A119" s="73"/>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3"/>
      <c r="Z119" s="103"/>
      <c r="AA119" s="103"/>
      <c r="AB119" s="103"/>
      <c r="AC119" s="103"/>
      <c r="AD119" s="103"/>
      <c r="AE119" s="103"/>
      <c r="AF119" s="103"/>
    </row>
    <row r="120" spans="1:32" ht="15" customHeight="1" x14ac:dyDescent="0.2">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row>
    <row r="121" spans="1:32" ht="15" customHeight="1" x14ac:dyDescent="0.2">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row>
    <row r="122" spans="1:32" ht="15" customHeight="1" x14ac:dyDescent="0.2">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15" customHeight="1" x14ac:dyDescent="0.2">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row>
    <row r="124" spans="1:32" ht="15" customHeight="1" x14ac:dyDescent="0.2">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row>
    <row r="125" spans="1:32" ht="15" customHeight="1" x14ac:dyDescent="0.2">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row>
    <row r="126" spans="1:32" ht="15" customHeight="1" x14ac:dyDescent="0.2">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row>
    <row r="127" spans="1:32" ht="15" customHeight="1" x14ac:dyDescent="0.2">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row>
    <row r="128" spans="1:32" ht="15" customHeight="1" x14ac:dyDescent="0.2">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row>
    <row r="129" spans="1:32" ht="15" customHeight="1" x14ac:dyDescent="0.2">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row>
  </sheetData>
  <sheetProtection selectLockedCells="1" selectUnlockedCells="1"/>
  <dataConsolidate/>
  <mergeCells count="391">
    <mergeCell ref="AF104:AF105"/>
    <mergeCell ref="V11:X11"/>
    <mergeCell ref="X15:Y15"/>
    <mergeCell ref="N96:N97"/>
    <mergeCell ref="B110:AF112"/>
    <mergeCell ref="B109:AF109"/>
    <mergeCell ref="O104:S105"/>
    <mergeCell ref="T104:AE104"/>
    <mergeCell ref="B106:C107"/>
    <mergeCell ref="D106:E107"/>
    <mergeCell ref="F106:F107"/>
    <mergeCell ref="G106:L107"/>
    <mergeCell ref="M106:M107"/>
    <mergeCell ref="N106:N107"/>
    <mergeCell ref="AF106:AF107"/>
    <mergeCell ref="O106:S107"/>
    <mergeCell ref="T105:AE105"/>
    <mergeCell ref="T106:AE106"/>
    <mergeCell ref="T107:AE107"/>
    <mergeCell ref="B104:C105"/>
    <mergeCell ref="D104:E105"/>
    <mergeCell ref="F104:F105"/>
    <mergeCell ref="G104:L105"/>
    <mergeCell ref="M104:M105"/>
    <mergeCell ref="B78:C79"/>
    <mergeCell ref="D78:E79"/>
    <mergeCell ref="F78:F79"/>
    <mergeCell ref="G78:L79"/>
    <mergeCell ref="M78:M79"/>
    <mergeCell ref="AB6:AB7"/>
    <mergeCell ref="AC6:AC7"/>
    <mergeCell ref="AD6:AF7"/>
    <mergeCell ref="F92:F93"/>
    <mergeCell ref="G92:L93"/>
    <mergeCell ref="M92:M93"/>
    <mergeCell ref="N92:N93"/>
    <mergeCell ref="T80:AE80"/>
    <mergeCell ref="T81:AE81"/>
    <mergeCell ref="T82:AE82"/>
    <mergeCell ref="T83:AE83"/>
    <mergeCell ref="AF82:AF83"/>
    <mergeCell ref="M80:M81"/>
    <mergeCell ref="U57:X59"/>
    <mergeCell ref="Y57:AB59"/>
    <mergeCell ref="AC57:AF59"/>
    <mergeCell ref="AF66:AF67"/>
    <mergeCell ref="J11:K11"/>
    <mergeCell ref="L11:R11"/>
    <mergeCell ref="N104:N105"/>
    <mergeCell ref="B80:C81"/>
    <mergeCell ref="D80:E81"/>
    <mergeCell ref="F80:F81"/>
    <mergeCell ref="G80:L81"/>
    <mergeCell ref="B86:C87"/>
    <mergeCell ref="D86:E87"/>
    <mergeCell ref="F86:F87"/>
    <mergeCell ref="G86:L87"/>
    <mergeCell ref="M86:M87"/>
    <mergeCell ref="N86:N87"/>
    <mergeCell ref="B92:C93"/>
    <mergeCell ref="D92:E93"/>
    <mergeCell ref="D84:E85"/>
    <mergeCell ref="F84:F85"/>
    <mergeCell ref="G84:L85"/>
    <mergeCell ref="M84:M85"/>
    <mergeCell ref="N84:N85"/>
    <mergeCell ref="B96:C97"/>
    <mergeCell ref="D96:E97"/>
    <mergeCell ref="F96:F97"/>
    <mergeCell ref="G96:L97"/>
    <mergeCell ref="M96:M97"/>
    <mergeCell ref="B84:C85"/>
    <mergeCell ref="S11:U11"/>
    <mergeCell ref="F88:F89"/>
    <mergeCell ref="G88:L89"/>
    <mergeCell ref="M88:M89"/>
    <mergeCell ref="N88:N89"/>
    <mergeCell ref="B82:C83"/>
    <mergeCell ref="D82:E83"/>
    <mergeCell ref="F82:F83"/>
    <mergeCell ref="G82:L83"/>
    <mergeCell ref="M82:M83"/>
    <mergeCell ref="N82:N83"/>
    <mergeCell ref="B61:M65"/>
    <mergeCell ref="B72:C73"/>
    <mergeCell ref="D72:E73"/>
    <mergeCell ref="F72:F73"/>
    <mergeCell ref="G72:L73"/>
    <mergeCell ref="M72:M73"/>
    <mergeCell ref="N72:N73"/>
    <mergeCell ref="B19:M23"/>
    <mergeCell ref="B24:C25"/>
    <mergeCell ref="D24:E25"/>
    <mergeCell ref="F24:F25"/>
    <mergeCell ref="G24:L25"/>
    <mergeCell ref="B76:C77"/>
    <mergeCell ref="M24:M25"/>
    <mergeCell ref="B26:C27"/>
    <mergeCell ref="F26:F27"/>
    <mergeCell ref="D26:E27"/>
    <mergeCell ref="G26:L27"/>
    <mergeCell ref="M26:M27"/>
    <mergeCell ref="Z15:AB16"/>
    <mergeCell ref="AC15:AD16"/>
    <mergeCell ref="AE15:AF16"/>
    <mergeCell ref="B16:F16"/>
    <mergeCell ref="G16:H16"/>
    <mergeCell ref="I16:J16"/>
    <mergeCell ref="L16:M16"/>
    <mergeCell ref="O16:P16"/>
    <mergeCell ref="U16:V16"/>
    <mergeCell ref="B15:F15"/>
    <mergeCell ref="G15:H15"/>
    <mergeCell ref="I15:J15"/>
    <mergeCell ref="L15:M15"/>
    <mergeCell ref="O15:P15"/>
    <mergeCell ref="U15:V15"/>
    <mergeCell ref="X16:Y16"/>
    <mergeCell ref="V1:X1"/>
    <mergeCell ref="Y1:Z1"/>
    <mergeCell ref="B9:E10"/>
    <mergeCell ref="F9:R10"/>
    <mergeCell ref="S9:U10"/>
    <mergeCell ref="V9:AF10"/>
    <mergeCell ref="B13:E14"/>
    <mergeCell ref="F13:R14"/>
    <mergeCell ref="S13:U13"/>
    <mergeCell ref="V13:X13"/>
    <mergeCell ref="Z13:AB13"/>
    <mergeCell ref="AD13:AF13"/>
    <mergeCell ref="S14:U14"/>
    <mergeCell ref="V14:AF14"/>
    <mergeCell ref="Z11:AB11"/>
    <mergeCell ref="AD11:AF11"/>
    <mergeCell ref="F12:R12"/>
    <mergeCell ref="S12:U12"/>
    <mergeCell ref="V12:X12"/>
    <mergeCell ref="Z12:AB12"/>
    <mergeCell ref="AD12:AF12"/>
    <mergeCell ref="B11:E12"/>
    <mergeCell ref="G11:H11"/>
    <mergeCell ref="AA6:AA7"/>
    <mergeCell ref="AF28:AF29"/>
    <mergeCell ref="B30:C31"/>
    <mergeCell ref="D30:E31"/>
    <mergeCell ref="F30:F31"/>
    <mergeCell ref="G30:L31"/>
    <mergeCell ref="M30:M31"/>
    <mergeCell ref="N30:N31"/>
    <mergeCell ref="AF30:AF31"/>
    <mergeCell ref="T28:AE28"/>
    <mergeCell ref="T29:AE29"/>
    <mergeCell ref="T30:AE30"/>
    <mergeCell ref="T31:AE31"/>
    <mergeCell ref="O28:S29"/>
    <mergeCell ref="O30:S31"/>
    <mergeCell ref="B28:C29"/>
    <mergeCell ref="D28:E29"/>
    <mergeCell ref="F28:F29"/>
    <mergeCell ref="G28:L29"/>
    <mergeCell ref="M28:M29"/>
    <mergeCell ref="N28:N29"/>
    <mergeCell ref="AF32:AF33"/>
    <mergeCell ref="B34:C35"/>
    <mergeCell ref="D34:E35"/>
    <mergeCell ref="F34:F35"/>
    <mergeCell ref="G34:L35"/>
    <mergeCell ref="M34:M35"/>
    <mergeCell ref="N34:N35"/>
    <mergeCell ref="AF34:AF35"/>
    <mergeCell ref="T32:AE32"/>
    <mergeCell ref="T33:AE33"/>
    <mergeCell ref="T34:AE34"/>
    <mergeCell ref="T35:AE35"/>
    <mergeCell ref="O32:S33"/>
    <mergeCell ref="O34:S35"/>
    <mergeCell ref="B32:C33"/>
    <mergeCell ref="D32:E33"/>
    <mergeCell ref="F32:F33"/>
    <mergeCell ref="G32:L33"/>
    <mergeCell ref="M32:M33"/>
    <mergeCell ref="N32:N33"/>
    <mergeCell ref="AF36:AF37"/>
    <mergeCell ref="B38:C39"/>
    <mergeCell ref="D38:E39"/>
    <mergeCell ref="F38:F39"/>
    <mergeCell ref="G38:L39"/>
    <mergeCell ref="M38:M39"/>
    <mergeCell ref="N38:N39"/>
    <mergeCell ref="AF38:AF39"/>
    <mergeCell ref="T36:AE36"/>
    <mergeCell ref="T37:AE37"/>
    <mergeCell ref="T38:AE38"/>
    <mergeCell ref="T39:AE39"/>
    <mergeCell ref="O36:S37"/>
    <mergeCell ref="O38:S39"/>
    <mergeCell ref="B36:C37"/>
    <mergeCell ref="D36:E37"/>
    <mergeCell ref="F36:F37"/>
    <mergeCell ref="G36:L37"/>
    <mergeCell ref="M36:M37"/>
    <mergeCell ref="N36:N37"/>
    <mergeCell ref="B40:C41"/>
    <mergeCell ref="D40:E41"/>
    <mergeCell ref="F40:F41"/>
    <mergeCell ref="G40:L41"/>
    <mergeCell ref="M40:M41"/>
    <mergeCell ref="N40:N41"/>
    <mergeCell ref="B42:C43"/>
    <mergeCell ref="D42:E43"/>
    <mergeCell ref="F42:F43"/>
    <mergeCell ref="G42:L43"/>
    <mergeCell ref="M42:M43"/>
    <mergeCell ref="T40:AE40"/>
    <mergeCell ref="T41:AE41"/>
    <mergeCell ref="T42:AE42"/>
    <mergeCell ref="T43:AE43"/>
    <mergeCell ref="O40:S41"/>
    <mergeCell ref="O42:S43"/>
    <mergeCell ref="M44:M45"/>
    <mergeCell ref="D76:E77"/>
    <mergeCell ref="F76:F77"/>
    <mergeCell ref="G76:L77"/>
    <mergeCell ref="M76:M77"/>
    <mergeCell ref="N76:N77"/>
    <mergeCell ref="B57:P59"/>
    <mergeCell ref="B44:C45"/>
    <mergeCell ref="D44:E45"/>
    <mergeCell ref="F44:F45"/>
    <mergeCell ref="G44:L45"/>
    <mergeCell ref="B66:C67"/>
    <mergeCell ref="D66:E67"/>
    <mergeCell ref="F66:F67"/>
    <mergeCell ref="G66:L67"/>
    <mergeCell ref="M66:M67"/>
    <mergeCell ref="N66:N67"/>
    <mergeCell ref="T74:AE74"/>
    <mergeCell ref="AF88:AF89"/>
    <mergeCell ref="B90:C91"/>
    <mergeCell ref="D90:E91"/>
    <mergeCell ref="F90:F91"/>
    <mergeCell ref="G90:L91"/>
    <mergeCell ref="M90:M91"/>
    <mergeCell ref="N90:N91"/>
    <mergeCell ref="AF90:AF91"/>
    <mergeCell ref="T88:AE88"/>
    <mergeCell ref="T89:AE89"/>
    <mergeCell ref="T90:AE90"/>
    <mergeCell ref="T91:AE91"/>
    <mergeCell ref="O88:S89"/>
    <mergeCell ref="O90:S91"/>
    <mergeCell ref="B88:C89"/>
    <mergeCell ref="D88:E89"/>
    <mergeCell ref="T96:AE96"/>
    <mergeCell ref="AF68:AF69"/>
    <mergeCell ref="B70:C71"/>
    <mergeCell ref="D70:E71"/>
    <mergeCell ref="F70:F71"/>
    <mergeCell ref="G70:L71"/>
    <mergeCell ref="M70:M71"/>
    <mergeCell ref="N70:N71"/>
    <mergeCell ref="AF70:AF71"/>
    <mergeCell ref="B68:C69"/>
    <mergeCell ref="D68:E69"/>
    <mergeCell ref="F68:F69"/>
    <mergeCell ref="G68:L69"/>
    <mergeCell ref="M68:M69"/>
    <mergeCell ref="N68:N69"/>
    <mergeCell ref="AF72:AF73"/>
    <mergeCell ref="B74:C75"/>
    <mergeCell ref="D74:E75"/>
    <mergeCell ref="F74:F75"/>
    <mergeCell ref="G74:L75"/>
    <mergeCell ref="M74:M75"/>
    <mergeCell ref="N74:N75"/>
    <mergeCell ref="AF74:AF75"/>
    <mergeCell ref="T73:AE73"/>
    <mergeCell ref="T75:AE75"/>
    <mergeCell ref="N78:N79"/>
    <mergeCell ref="AF78:AF79"/>
    <mergeCell ref="T76:AE76"/>
    <mergeCell ref="T77:AE77"/>
    <mergeCell ref="T78:AE78"/>
    <mergeCell ref="T79:AE79"/>
    <mergeCell ref="AF92:AF93"/>
    <mergeCell ref="B94:C95"/>
    <mergeCell ref="D94:E95"/>
    <mergeCell ref="F94:F95"/>
    <mergeCell ref="G94:L95"/>
    <mergeCell ref="M94:M95"/>
    <mergeCell ref="N94:N95"/>
    <mergeCell ref="AF94:AF95"/>
    <mergeCell ref="T92:AE92"/>
    <mergeCell ref="T93:AE93"/>
    <mergeCell ref="T94:AE94"/>
    <mergeCell ref="T95:AE95"/>
    <mergeCell ref="AF86:AF87"/>
    <mergeCell ref="T84:AE84"/>
    <mergeCell ref="T85:AE85"/>
    <mergeCell ref="T86:AE86"/>
    <mergeCell ref="T87:AE87"/>
    <mergeCell ref="G102:L103"/>
    <mergeCell ref="M102:M103"/>
    <mergeCell ref="N102:N103"/>
    <mergeCell ref="AF102:AF103"/>
    <mergeCell ref="T103:AE103"/>
    <mergeCell ref="O102:S103"/>
    <mergeCell ref="O76:S77"/>
    <mergeCell ref="O78:S79"/>
    <mergeCell ref="O80:S81"/>
    <mergeCell ref="O82:S83"/>
    <mergeCell ref="O84:S85"/>
    <mergeCell ref="O86:S87"/>
    <mergeCell ref="AF80:AF81"/>
    <mergeCell ref="AF96:AF97"/>
    <mergeCell ref="T97:AE97"/>
    <mergeCell ref="T98:AE98"/>
    <mergeCell ref="T99:AE99"/>
    <mergeCell ref="AF76:AF77"/>
    <mergeCell ref="T102:AE102"/>
    <mergeCell ref="O92:S93"/>
    <mergeCell ref="O94:S95"/>
    <mergeCell ref="O96:S97"/>
    <mergeCell ref="AF84:AF85"/>
    <mergeCell ref="N80:N81"/>
    <mergeCell ref="D98:E99"/>
    <mergeCell ref="F98:F99"/>
    <mergeCell ref="G98:L99"/>
    <mergeCell ref="M98:M99"/>
    <mergeCell ref="N98:N99"/>
    <mergeCell ref="AF98:AF99"/>
    <mergeCell ref="B100:C101"/>
    <mergeCell ref="D100:E101"/>
    <mergeCell ref="F100:F101"/>
    <mergeCell ref="G100:L101"/>
    <mergeCell ref="M100:M101"/>
    <mergeCell ref="N100:N101"/>
    <mergeCell ref="AF100:AF101"/>
    <mergeCell ref="T100:AE100"/>
    <mergeCell ref="T101:AE101"/>
    <mergeCell ref="O98:S99"/>
    <mergeCell ref="O100:S101"/>
    <mergeCell ref="B98:C99"/>
    <mergeCell ref="Q57:T59"/>
    <mergeCell ref="N19:AF19"/>
    <mergeCell ref="N20:AF20"/>
    <mergeCell ref="N21:AF21"/>
    <mergeCell ref="N22:AF22"/>
    <mergeCell ref="N23:AF23"/>
    <mergeCell ref="T24:AE25"/>
    <mergeCell ref="T27:AE27"/>
    <mergeCell ref="T26:AE26"/>
    <mergeCell ref="O24:S25"/>
    <mergeCell ref="O26:S27"/>
    <mergeCell ref="AF24:AF25"/>
    <mergeCell ref="AF26:AF27"/>
    <mergeCell ref="N24:N25"/>
    <mergeCell ref="N26:N27"/>
    <mergeCell ref="AF40:AF41"/>
    <mergeCell ref="N42:N43"/>
    <mergeCell ref="AF42:AF43"/>
    <mergeCell ref="N44:N45"/>
    <mergeCell ref="AF44:AF45"/>
    <mergeCell ref="B49:AF51"/>
    <mergeCell ref="B56:P56"/>
    <mergeCell ref="Q56:AB56"/>
    <mergeCell ref="AC56:AF56"/>
    <mergeCell ref="B102:C103"/>
    <mergeCell ref="D102:E103"/>
    <mergeCell ref="F102:F103"/>
    <mergeCell ref="B3:AF3"/>
    <mergeCell ref="N61:AF61"/>
    <mergeCell ref="N62:AF62"/>
    <mergeCell ref="N63:AF63"/>
    <mergeCell ref="N64:AF64"/>
    <mergeCell ref="N65:AF65"/>
    <mergeCell ref="O68:S69"/>
    <mergeCell ref="O70:S71"/>
    <mergeCell ref="O72:S73"/>
    <mergeCell ref="O74:S75"/>
    <mergeCell ref="T44:AE44"/>
    <mergeCell ref="T45:AE45"/>
    <mergeCell ref="O66:S67"/>
    <mergeCell ref="T66:AE67"/>
    <mergeCell ref="T68:AE68"/>
    <mergeCell ref="T69:AE69"/>
    <mergeCell ref="T70:AE70"/>
    <mergeCell ref="T71:AE71"/>
    <mergeCell ref="T72:AE72"/>
    <mergeCell ref="O44:S45"/>
    <mergeCell ref="B48:AF48"/>
  </mergeCells>
  <phoneticPr fontId="7"/>
  <dataValidations disablePrompts="1" count="5">
    <dataValidation type="list" allowBlank="1" showInputMessage="1" showErrorMessage="1" sqref="M40 M104 M96 M26 M28 M30 M32 M34 M36 M38 M102 M78 M80 M82 M84 M86 M88 M90 M92 M100 M42 M44 M68 M70 M72 M74 M76 M98 M94 M106" xr:uid="{00000000-0002-0000-0200-000000000000}">
      <formula1>"男性,女性"</formula1>
    </dataValidation>
    <dataValidation imeMode="off" allowBlank="1" showInputMessage="1" showErrorMessage="1" sqref="AE1 AC1 AA6:AA7 AC6:AC7" xr:uid="{00000000-0002-0000-0200-000001000000}"/>
    <dataValidation type="list" allowBlank="1" showInputMessage="1" showErrorMessage="1" sqref="S15:S16" xr:uid="{00000000-0002-0000-0200-000002000000}">
      <formula1>"月,火,水,木,金,土,日"</formula1>
    </dataValidation>
    <dataValidation type="list" allowBlank="1" showInputMessage="1" showErrorMessage="1" sqref="F42 F26 F98 F28 F30 F32 F34 F36 F38 F40 F104 F80 F82 F84 F86 F88 F90 F92 F94 F102 F44 F68 F70 F72 F74 F76 F78 F100 F96 F106" xr:uid="{00000000-0002-0000-0200-000003000000}">
      <formula1>"S,T"</formula1>
    </dataValidation>
    <dataValidation type="list" allowBlank="1" showInputMessage="1" showErrorMessage="1" sqref="AF42 AF26 AF98 AF28 AF30 AF32 AF34 AF36 AF38 AF40 AF104 AF80 AF82 AF84 AF86 AF88 AF90 AF92 AF94 AF102 AF44 AF68 AF70 AF72 AF74 AF76 AF78 AF100 AF96 AF106" xr:uid="{00000000-0002-0000-0200-000004000000}">
      <formula1>"●"</formula1>
    </dataValidation>
  </dataValidations>
  <pageMargins left="0.9055118110236221" right="0.51181102362204722" top="0.94488188976377963" bottom="0.94488188976377963" header="0.31496062992125984" footer="0.31496062992125984"/>
  <pageSetup paperSize="9" scale="94" fitToHeight="0" orientation="portrait" r:id="rId1"/>
  <headerFooter>
    <oddFooter>&amp;R&amp;"Meiryo UI,標準"&amp;8&amp;F</oddFooter>
  </headerFooter>
  <rowBreaks count="1" manualBreakCount="1">
    <brk id="59" min="1" max="31" man="1"/>
  </rowBreaks>
  <ignoredErrors>
    <ignoredError sqref="V12:AF14 Y11 AC1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D69"/>
  <sheetViews>
    <sheetView zoomScale="85" zoomScaleNormal="85" workbookViewId="0">
      <selection activeCell="AX68" sqref="AX68"/>
    </sheetView>
  </sheetViews>
  <sheetFormatPr defaultColWidth="2.1796875" defaultRowHeight="15" customHeight="1" x14ac:dyDescent="0.2"/>
  <cols>
    <col min="1" max="16384" width="2.1796875" style="172"/>
  </cols>
  <sheetData>
    <row r="1" spans="1:56" ht="15" customHeight="1" x14ac:dyDescent="0.2">
      <c r="A1" s="166"/>
      <c r="B1" s="166"/>
      <c r="C1" s="166"/>
      <c r="D1" s="166"/>
      <c r="E1" s="166"/>
      <c r="F1" s="166"/>
      <c r="G1" s="166"/>
      <c r="H1" s="166"/>
      <c r="I1" s="166"/>
      <c r="J1" s="166"/>
      <c r="K1" s="166"/>
      <c r="L1" s="166"/>
      <c r="M1" s="166"/>
      <c r="N1" s="166"/>
      <c r="O1" s="166"/>
      <c r="P1" s="166"/>
      <c r="Q1" s="166"/>
      <c r="R1" s="166"/>
      <c r="S1" s="166"/>
      <c r="T1" s="166"/>
      <c r="U1" s="166"/>
      <c r="V1" s="166"/>
      <c r="W1" s="599"/>
      <c r="X1" s="599"/>
      <c r="Y1" s="599"/>
      <c r="Z1" s="599"/>
      <c r="AA1" s="599"/>
      <c r="AB1" s="168"/>
      <c r="AC1" s="169"/>
      <c r="AD1" s="170" t="s">
        <v>151</v>
      </c>
      <c r="AE1" s="167"/>
      <c r="AF1" s="167"/>
      <c r="AG1" s="167"/>
      <c r="AH1" s="600" t="s">
        <v>41</v>
      </c>
      <c r="AI1" s="599"/>
      <c r="AJ1" s="601"/>
      <c r="AK1" s="601"/>
      <c r="AL1" s="169" t="s">
        <v>122</v>
      </c>
      <c r="AM1" s="601"/>
      <c r="AN1" s="601"/>
      <c r="AO1" s="169" t="s">
        <v>43</v>
      </c>
      <c r="AP1" s="601"/>
      <c r="AQ1" s="601"/>
      <c r="AR1" s="169" t="s">
        <v>44</v>
      </c>
      <c r="AS1" s="171"/>
    </row>
    <row r="2" spans="1:56" ht="13.5" customHeight="1" thickBot="1" x14ac:dyDescent="0.2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row>
    <row r="3" spans="1:56" s="176" customFormat="1" ht="15" customHeight="1" x14ac:dyDescent="0.2">
      <c r="A3" s="174"/>
      <c r="B3" s="571" t="s">
        <v>152</v>
      </c>
      <c r="C3" s="572"/>
      <c r="D3" s="572"/>
      <c r="E3" s="572"/>
      <c r="F3" s="572"/>
      <c r="G3" s="572"/>
      <c r="H3" s="572"/>
      <c r="I3" s="572"/>
      <c r="J3" s="572"/>
      <c r="K3" s="572"/>
      <c r="L3" s="572"/>
      <c r="M3" s="572"/>
      <c r="N3" s="572"/>
      <c r="O3" s="572"/>
      <c r="P3" s="572"/>
      <c r="Q3" s="573"/>
      <c r="R3" s="174"/>
      <c r="S3" s="174"/>
      <c r="T3" s="174"/>
      <c r="U3" s="175" t="s">
        <v>153</v>
      </c>
      <c r="V3" s="174"/>
      <c r="X3" s="174"/>
      <c r="Y3" s="174"/>
      <c r="Z3" s="174"/>
      <c r="AA3" s="174"/>
      <c r="AB3" s="174"/>
      <c r="AC3" s="174"/>
      <c r="AD3" s="174"/>
      <c r="AE3" s="174"/>
      <c r="AF3" s="174"/>
      <c r="AG3" s="174"/>
      <c r="AH3" s="174"/>
      <c r="AI3" s="174"/>
      <c r="AJ3" s="174"/>
      <c r="AK3" s="174"/>
      <c r="AL3" s="174"/>
      <c r="AM3" s="177"/>
      <c r="AN3" s="177"/>
      <c r="AO3" s="177"/>
      <c r="AP3" s="177"/>
      <c r="AQ3" s="174"/>
      <c r="AR3" s="174"/>
      <c r="AS3" s="174"/>
    </row>
    <row r="4" spans="1:56" s="176" customFormat="1" ht="15" customHeight="1" thickBot="1" x14ac:dyDescent="0.25">
      <c r="A4" s="174"/>
      <c r="B4" s="574"/>
      <c r="C4" s="575"/>
      <c r="D4" s="575"/>
      <c r="E4" s="575"/>
      <c r="F4" s="575"/>
      <c r="G4" s="575"/>
      <c r="H4" s="575"/>
      <c r="I4" s="575"/>
      <c r="J4" s="575"/>
      <c r="K4" s="575"/>
      <c r="L4" s="575"/>
      <c r="M4" s="575"/>
      <c r="N4" s="575"/>
      <c r="O4" s="575"/>
      <c r="P4" s="575"/>
      <c r="Q4" s="576"/>
      <c r="R4" s="174"/>
      <c r="S4" s="174"/>
      <c r="T4" s="174"/>
      <c r="U4" s="174"/>
      <c r="V4" s="174"/>
      <c r="W4" s="174"/>
      <c r="X4" s="174"/>
      <c r="Y4" s="174"/>
      <c r="Z4" s="174"/>
      <c r="AA4" s="174"/>
      <c r="AB4" s="174"/>
      <c r="AC4" s="174"/>
      <c r="AD4" s="174"/>
      <c r="AE4" s="174"/>
      <c r="AF4" s="174"/>
      <c r="AG4" s="174"/>
      <c r="AH4" s="174"/>
      <c r="AI4" s="174"/>
      <c r="AJ4" s="174"/>
      <c r="AK4" s="174"/>
      <c r="AL4" s="174"/>
      <c r="AM4" s="177"/>
      <c r="AN4" s="177"/>
      <c r="AO4" s="177"/>
      <c r="AP4" s="177"/>
      <c r="AQ4" s="174"/>
      <c r="AR4" s="174"/>
      <c r="AS4" s="174"/>
    </row>
    <row r="5" spans="1:56" ht="6" customHeight="1" x14ac:dyDescent="0.2">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1"/>
    </row>
    <row r="6" spans="1:56" s="166" customFormat="1" ht="15" customHeight="1" x14ac:dyDescent="0.2">
      <c r="A6" s="179"/>
      <c r="B6" s="577" t="s">
        <v>154</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7"/>
      <c r="AR6" s="577"/>
      <c r="AS6" s="179"/>
    </row>
    <row r="7" spans="1:56" s="166" customFormat="1" ht="4.5" customHeight="1" x14ac:dyDescent="0.2">
      <c r="A7" s="179"/>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79"/>
    </row>
    <row r="8" spans="1:56" s="166" customFormat="1" ht="15" customHeight="1" x14ac:dyDescent="0.2">
      <c r="A8" s="179"/>
      <c r="B8" s="578" t="s">
        <v>155</v>
      </c>
      <c r="C8" s="578"/>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179"/>
    </row>
    <row r="9" spans="1:56" s="166" customFormat="1" ht="3.75" customHeight="1" x14ac:dyDescent="0.2">
      <c r="A9" s="179"/>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79"/>
    </row>
    <row r="10" spans="1:56" s="166" customFormat="1" ht="15" customHeight="1" x14ac:dyDescent="0.2">
      <c r="A10" s="179"/>
      <c r="B10" s="176" t="s">
        <v>109</v>
      </c>
      <c r="C10" s="182"/>
      <c r="D10" s="182"/>
      <c r="F10" s="183"/>
      <c r="G10" s="176" t="s">
        <v>110</v>
      </c>
      <c r="H10" s="183"/>
      <c r="I10" s="183"/>
      <c r="J10" s="183"/>
      <c r="K10" s="183"/>
      <c r="L10" s="183"/>
      <c r="M10" s="183"/>
      <c r="N10" s="183"/>
      <c r="O10" s="179"/>
      <c r="P10" s="182"/>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79"/>
    </row>
    <row r="11" spans="1:56" s="166" customFormat="1" ht="6.75" customHeight="1" thickBot="1" x14ac:dyDescent="0.25">
      <c r="A11" s="179"/>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79"/>
    </row>
    <row r="12" spans="1:56" s="166" customFormat="1" ht="15" customHeight="1" x14ac:dyDescent="0.2">
      <c r="A12" s="179"/>
      <c r="B12" s="579" t="s">
        <v>111</v>
      </c>
      <c r="C12" s="580"/>
      <c r="D12" s="580"/>
      <c r="E12" s="580"/>
      <c r="F12" s="580"/>
      <c r="G12" s="581"/>
      <c r="H12" s="585" t="s">
        <v>156</v>
      </c>
      <c r="I12" s="586"/>
      <c r="J12" s="586"/>
      <c r="K12" s="586"/>
      <c r="L12" s="586"/>
      <c r="M12" s="586"/>
      <c r="N12" s="586"/>
      <c r="O12" s="586"/>
      <c r="P12" s="586"/>
      <c r="Q12" s="586"/>
      <c r="R12" s="586"/>
      <c r="S12" s="586"/>
      <c r="T12" s="586"/>
      <c r="U12" s="586"/>
      <c r="V12" s="586"/>
      <c r="W12" s="586"/>
      <c r="X12" s="586"/>
      <c r="Y12" s="587"/>
      <c r="Z12" s="591" t="s">
        <v>112</v>
      </c>
      <c r="AA12" s="592"/>
      <c r="AB12" s="592"/>
      <c r="AC12" s="592"/>
      <c r="AD12" s="593"/>
      <c r="AE12" s="585" t="s">
        <v>156</v>
      </c>
      <c r="AF12" s="586"/>
      <c r="AG12" s="586"/>
      <c r="AH12" s="586"/>
      <c r="AI12" s="586"/>
      <c r="AJ12" s="586"/>
      <c r="AK12" s="586"/>
      <c r="AL12" s="586"/>
      <c r="AM12" s="586"/>
      <c r="AN12" s="586"/>
      <c r="AO12" s="586"/>
      <c r="AP12" s="586"/>
      <c r="AQ12" s="586"/>
      <c r="AR12" s="597"/>
      <c r="AS12" s="184"/>
      <c r="AT12" s="186"/>
      <c r="AU12" s="186"/>
      <c r="AV12" s="186"/>
      <c r="AW12" s="186"/>
      <c r="AX12" s="186"/>
      <c r="AY12" s="186"/>
      <c r="AZ12" s="186"/>
      <c r="BA12" s="186"/>
      <c r="BB12" s="186"/>
      <c r="BC12" s="186"/>
      <c r="BD12" s="186"/>
    </row>
    <row r="13" spans="1:56" s="166" customFormat="1" ht="15" customHeight="1" x14ac:dyDescent="0.2">
      <c r="A13" s="179"/>
      <c r="B13" s="582"/>
      <c r="C13" s="583"/>
      <c r="D13" s="583"/>
      <c r="E13" s="583"/>
      <c r="F13" s="583"/>
      <c r="G13" s="584"/>
      <c r="H13" s="588"/>
      <c r="I13" s="589"/>
      <c r="J13" s="589"/>
      <c r="K13" s="589"/>
      <c r="L13" s="589"/>
      <c r="M13" s="589"/>
      <c r="N13" s="589"/>
      <c r="O13" s="589"/>
      <c r="P13" s="589"/>
      <c r="Q13" s="589"/>
      <c r="R13" s="589"/>
      <c r="S13" s="589"/>
      <c r="T13" s="589"/>
      <c r="U13" s="589"/>
      <c r="V13" s="589"/>
      <c r="W13" s="589"/>
      <c r="X13" s="589"/>
      <c r="Y13" s="590"/>
      <c r="Z13" s="594"/>
      <c r="AA13" s="595"/>
      <c r="AB13" s="595"/>
      <c r="AC13" s="595"/>
      <c r="AD13" s="596"/>
      <c r="AE13" s="588"/>
      <c r="AF13" s="589"/>
      <c r="AG13" s="589"/>
      <c r="AH13" s="589"/>
      <c r="AI13" s="589"/>
      <c r="AJ13" s="589"/>
      <c r="AK13" s="589"/>
      <c r="AL13" s="589"/>
      <c r="AM13" s="589"/>
      <c r="AN13" s="589"/>
      <c r="AO13" s="589"/>
      <c r="AP13" s="589"/>
      <c r="AQ13" s="589"/>
      <c r="AR13" s="598"/>
      <c r="AS13" s="184"/>
      <c r="AT13" s="186"/>
      <c r="AU13" s="186"/>
      <c r="AV13" s="186"/>
      <c r="AW13" s="186"/>
      <c r="AX13" s="186"/>
      <c r="AY13" s="186"/>
      <c r="AZ13" s="186"/>
      <c r="BA13" s="186"/>
      <c r="BB13" s="186"/>
      <c r="BC13" s="186"/>
      <c r="BD13" s="186"/>
    </row>
    <row r="14" spans="1:56" s="166" customFormat="1" ht="15" customHeight="1" x14ac:dyDescent="0.2">
      <c r="A14" s="179"/>
      <c r="B14" s="629" t="s">
        <v>113</v>
      </c>
      <c r="C14" s="630"/>
      <c r="D14" s="630"/>
      <c r="E14" s="630"/>
      <c r="F14" s="630"/>
      <c r="G14" s="631"/>
      <c r="H14" s="187" t="s">
        <v>114</v>
      </c>
      <c r="I14" s="632" t="s">
        <v>156</v>
      </c>
      <c r="J14" s="632"/>
      <c r="K14" s="632"/>
      <c r="L14" s="188" t="s">
        <v>115</v>
      </c>
      <c r="M14" s="633" t="s">
        <v>156</v>
      </c>
      <c r="N14" s="633"/>
      <c r="O14" s="633"/>
      <c r="P14" s="633"/>
      <c r="Q14" s="634"/>
      <c r="R14" s="634"/>
      <c r="S14" s="634"/>
      <c r="T14" s="634"/>
      <c r="U14" s="634"/>
      <c r="V14" s="634"/>
      <c r="W14" s="634"/>
      <c r="X14" s="634"/>
      <c r="Y14" s="635"/>
      <c r="Z14" s="614" t="s">
        <v>116</v>
      </c>
      <c r="AA14" s="615"/>
      <c r="AB14" s="615"/>
      <c r="AC14" s="615"/>
      <c r="AD14" s="616"/>
      <c r="AE14" s="617" t="s">
        <v>156</v>
      </c>
      <c r="AF14" s="618"/>
      <c r="AG14" s="618"/>
      <c r="AH14" s="618"/>
      <c r="AI14" s="189" t="s">
        <v>115</v>
      </c>
      <c r="AJ14" s="618" t="s">
        <v>156</v>
      </c>
      <c r="AK14" s="618"/>
      <c r="AL14" s="618"/>
      <c r="AM14" s="618"/>
      <c r="AN14" s="189" t="s">
        <v>115</v>
      </c>
      <c r="AO14" s="618" t="s">
        <v>156</v>
      </c>
      <c r="AP14" s="618"/>
      <c r="AQ14" s="618"/>
      <c r="AR14" s="619"/>
      <c r="AS14" s="184"/>
      <c r="AT14" s="186"/>
      <c r="AU14" s="186"/>
      <c r="AV14" s="186"/>
      <c r="AW14" s="186"/>
      <c r="AX14" s="186"/>
      <c r="AY14" s="186"/>
      <c r="AZ14" s="186"/>
      <c r="BA14" s="186"/>
      <c r="BB14" s="186"/>
      <c r="BC14" s="186"/>
      <c r="BD14" s="186"/>
    </row>
    <row r="15" spans="1:56" s="166" customFormat="1" ht="15" customHeight="1" x14ac:dyDescent="0.2">
      <c r="A15" s="179"/>
      <c r="B15" s="582"/>
      <c r="C15" s="583"/>
      <c r="D15" s="583"/>
      <c r="E15" s="583"/>
      <c r="F15" s="583"/>
      <c r="G15" s="584"/>
      <c r="H15" s="626" t="s">
        <v>156</v>
      </c>
      <c r="I15" s="627"/>
      <c r="J15" s="627"/>
      <c r="K15" s="627"/>
      <c r="L15" s="627"/>
      <c r="M15" s="627"/>
      <c r="N15" s="627"/>
      <c r="O15" s="627"/>
      <c r="P15" s="627"/>
      <c r="Q15" s="627"/>
      <c r="R15" s="627"/>
      <c r="S15" s="627"/>
      <c r="T15" s="627"/>
      <c r="U15" s="627"/>
      <c r="V15" s="627"/>
      <c r="W15" s="627"/>
      <c r="X15" s="627"/>
      <c r="Y15" s="628"/>
      <c r="Z15" s="614" t="s">
        <v>117</v>
      </c>
      <c r="AA15" s="615"/>
      <c r="AB15" s="615"/>
      <c r="AC15" s="615"/>
      <c r="AD15" s="616"/>
      <c r="AE15" s="617" t="s">
        <v>156</v>
      </c>
      <c r="AF15" s="618"/>
      <c r="AG15" s="618"/>
      <c r="AH15" s="618"/>
      <c r="AI15" s="190" t="s">
        <v>115</v>
      </c>
      <c r="AJ15" s="618" t="s">
        <v>156</v>
      </c>
      <c r="AK15" s="618"/>
      <c r="AL15" s="618"/>
      <c r="AM15" s="618"/>
      <c r="AN15" s="190" t="s">
        <v>115</v>
      </c>
      <c r="AO15" s="618" t="s">
        <v>156</v>
      </c>
      <c r="AP15" s="618"/>
      <c r="AQ15" s="618"/>
      <c r="AR15" s="619"/>
      <c r="AS15" s="184"/>
      <c r="AT15" s="186"/>
      <c r="AU15" s="186"/>
      <c r="AV15" s="186"/>
      <c r="AW15" s="186"/>
      <c r="AX15" s="186"/>
      <c r="AY15" s="186"/>
      <c r="AZ15" s="186"/>
      <c r="BA15" s="186"/>
      <c r="BB15" s="191"/>
      <c r="BC15" s="186"/>
      <c r="BD15" s="186"/>
    </row>
    <row r="16" spans="1:56" s="166" customFormat="1" ht="15" customHeight="1" x14ac:dyDescent="0.2">
      <c r="A16" s="179"/>
      <c r="B16" s="602" t="s">
        <v>157</v>
      </c>
      <c r="C16" s="603"/>
      <c r="D16" s="603"/>
      <c r="E16" s="603"/>
      <c r="F16" s="603"/>
      <c r="G16" s="604"/>
      <c r="H16" s="608" t="s">
        <v>156</v>
      </c>
      <c r="I16" s="609"/>
      <c r="J16" s="609"/>
      <c r="K16" s="609"/>
      <c r="L16" s="609"/>
      <c r="M16" s="609"/>
      <c r="N16" s="609"/>
      <c r="O16" s="609"/>
      <c r="P16" s="609"/>
      <c r="Q16" s="609"/>
      <c r="R16" s="609"/>
      <c r="S16" s="609"/>
      <c r="T16" s="609"/>
      <c r="U16" s="609"/>
      <c r="V16" s="609"/>
      <c r="W16" s="609"/>
      <c r="X16" s="609"/>
      <c r="Y16" s="610"/>
      <c r="Z16" s="614" t="s">
        <v>116</v>
      </c>
      <c r="AA16" s="615"/>
      <c r="AB16" s="615"/>
      <c r="AC16" s="615"/>
      <c r="AD16" s="616"/>
      <c r="AE16" s="617" t="s">
        <v>156</v>
      </c>
      <c r="AF16" s="618"/>
      <c r="AG16" s="618"/>
      <c r="AH16" s="618"/>
      <c r="AI16" s="190" t="s">
        <v>115</v>
      </c>
      <c r="AJ16" s="618" t="s">
        <v>156</v>
      </c>
      <c r="AK16" s="618"/>
      <c r="AL16" s="618"/>
      <c r="AM16" s="618"/>
      <c r="AN16" s="190" t="s">
        <v>115</v>
      </c>
      <c r="AO16" s="618" t="s">
        <v>156</v>
      </c>
      <c r="AP16" s="618"/>
      <c r="AQ16" s="618"/>
      <c r="AR16" s="619"/>
      <c r="AS16" s="184"/>
      <c r="AT16" s="186"/>
      <c r="AU16" s="186"/>
      <c r="AV16" s="186"/>
      <c r="AW16" s="186"/>
      <c r="AX16" s="186"/>
      <c r="AY16" s="186"/>
      <c r="AZ16" s="186"/>
      <c r="BA16" s="186"/>
      <c r="BB16" s="186"/>
      <c r="BC16" s="186"/>
      <c r="BD16" s="186"/>
    </row>
    <row r="17" spans="1:56" s="166" customFormat="1" ht="15" customHeight="1" thickBot="1" x14ac:dyDescent="0.25">
      <c r="A17" s="179"/>
      <c r="B17" s="605"/>
      <c r="C17" s="606"/>
      <c r="D17" s="606"/>
      <c r="E17" s="606"/>
      <c r="F17" s="606"/>
      <c r="G17" s="607"/>
      <c r="H17" s="611"/>
      <c r="I17" s="612"/>
      <c r="J17" s="612"/>
      <c r="K17" s="612"/>
      <c r="L17" s="612"/>
      <c r="M17" s="612"/>
      <c r="N17" s="612"/>
      <c r="O17" s="612"/>
      <c r="P17" s="612"/>
      <c r="Q17" s="612"/>
      <c r="R17" s="612"/>
      <c r="S17" s="612"/>
      <c r="T17" s="612"/>
      <c r="U17" s="612"/>
      <c r="V17" s="612"/>
      <c r="W17" s="612"/>
      <c r="X17" s="612"/>
      <c r="Y17" s="613"/>
      <c r="Z17" s="620" t="s">
        <v>119</v>
      </c>
      <c r="AA17" s="621"/>
      <c r="AB17" s="621"/>
      <c r="AC17" s="621"/>
      <c r="AD17" s="622"/>
      <c r="AE17" s="623" t="s">
        <v>156</v>
      </c>
      <c r="AF17" s="624"/>
      <c r="AG17" s="624"/>
      <c r="AH17" s="624"/>
      <c r="AI17" s="624"/>
      <c r="AJ17" s="624"/>
      <c r="AK17" s="624"/>
      <c r="AL17" s="624"/>
      <c r="AM17" s="624"/>
      <c r="AN17" s="624"/>
      <c r="AO17" s="624"/>
      <c r="AP17" s="624"/>
      <c r="AQ17" s="624"/>
      <c r="AR17" s="625"/>
      <c r="AS17" s="184"/>
      <c r="AT17" s="186"/>
      <c r="AU17" s="186"/>
      <c r="AV17" s="186"/>
      <c r="AW17" s="186"/>
      <c r="AX17" s="186"/>
      <c r="AY17" s="186"/>
      <c r="AZ17" s="186"/>
      <c r="BA17" s="186"/>
      <c r="BB17" s="186"/>
      <c r="BC17" s="186"/>
      <c r="BD17" s="186"/>
    </row>
    <row r="18" spans="1:56" s="166" customFormat="1" ht="6.75" customHeight="1" x14ac:dyDescent="0.2">
      <c r="A18" s="179"/>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79"/>
    </row>
    <row r="19" spans="1:56" s="166" customFormat="1" ht="6.75" customHeight="1" x14ac:dyDescent="0.2">
      <c r="A19" s="179"/>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79"/>
    </row>
    <row r="20" spans="1:56" ht="11.15" customHeight="1" x14ac:dyDescent="0.2">
      <c r="A20" s="171"/>
      <c r="B20" s="171"/>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1"/>
      <c r="AQ20" s="171"/>
      <c r="AR20" s="171"/>
      <c r="AS20" s="171"/>
    </row>
    <row r="21" spans="1:56" ht="15" customHeight="1" thickBot="1" x14ac:dyDescent="0.25">
      <c r="A21" s="171"/>
      <c r="B21" s="192" t="s">
        <v>158</v>
      </c>
      <c r="C21" s="192"/>
      <c r="D21" s="192"/>
      <c r="E21" s="192"/>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row>
    <row r="22" spans="1:56" ht="15" customHeight="1" x14ac:dyDescent="0.2">
      <c r="A22" s="171"/>
      <c r="B22" s="636" t="s">
        <v>159</v>
      </c>
      <c r="C22" s="637"/>
      <c r="D22" s="637"/>
      <c r="E22" s="637"/>
      <c r="F22" s="637"/>
      <c r="G22" s="193"/>
      <c r="H22" s="193"/>
      <c r="I22" s="194"/>
      <c r="J22" s="642" t="s">
        <v>160</v>
      </c>
      <c r="K22" s="643"/>
      <c r="L22" s="643"/>
      <c r="M22" s="644"/>
      <c r="N22" s="648" t="s">
        <v>161</v>
      </c>
      <c r="O22" s="649"/>
      <c r="P22" s="649"/>
      <c r="Q22" s="650"/>
      <c r="R22" s="642" t="s">
        <v>162</v>
      </c>
      <c r="S22" s="643"/>
      <c r="T22" s="643"/>
      <c r="U22" s="654"/>
      <c r="V22" s="171"/>
      <c r="W22" s="656" t="s">
        <v>163</v>
      </c>
      <c r="X22" s="657"/>
      <c r="Y22" s="657"/>
      <c r="Z22" s="657"/>
      <c r="AA22" s="657"/>
      <c r="AB22" s="657"/>
      <c r="AC22" s="657"/>
      <c r="AD22" s="657"/>
      <c r="AE22" s="657"/>
      <c r="AF22" s="657"/>
      <c r="AG22" s="657"/>
      <c r="AH22" s="657"/>
      <c r="AI22" s="657"/>
      <c r="AJ22" s="657"/>
      <c r="AK22" s="657"/>
      <c r="AL22" s="657"/>
      <c r="AM22" s="657"/>
      <c r="AN22" s="657"/>
      <c r="AO22" s="657"/>
      <c r="AP22" s="657"/>
      <c r="AQ22" s="657"/>
      <c r="AR22" s="658"/>
      <c r="AS22" s="171"/>
    </row>
    <row r="23" spans="1:56" ht="15" customHeight="1" x14ac:dyDescent="0.2">
      <c r="A23" s="171"/>
      <c r="B23" s="638"/>
      <c r="C23" s="639"/>
      <c r="D23" s="639"/>
      <c r="E23" s="639"/>
      <c r="F23" s="639"/>
      <c r="G23" s="171"/>
      <c r="H23" s="171"/>
      <c r="I23" s="195"/>
      <c r="J23" s="645"/>
      <c r="K23" s="646"/>
      <c r="L23" s="646"/>
      <c r="M23" s="647"/>
      <c r="N23" s="651"/>
      <c r="O23" s="652"/>
      <c r="P23" s="652"/>
      <c r="Q23" s="653"/>
      <c r="R23" s="645"/>
      <c r="S23" s="646"/>
      <c r="T23" s="646"/>
      <c r="U23" s="655"/>
      <c r="V23" s="171"/>
      <c r="W23" s="659"/>
      <c r="X23" s="660"/>
      <c r="Y23" s="660"/>
      <c r="Z23" s="660"/>
      <c r="AA23" s="660"/>
      <c r="AB23" s="660"/>
      <c r="AC23" s="660"/>
      <c r="AD23" s="660"/>
      <c r="AE23" s="660"/>
      <c r="AF23" s="660"/>
      <c r="AG23" s="660"/>
      <c r="AH23" s="660"/>
      <c r="AI23" s="660"/>
      <c r="AJ23" s="660"/>
      <c r="AK23" s="660"/>
      <c r="AL23" s="660"/>
      <c r="AM23" s="660"/>
      <c r="AN23" s="660"/>
      <c r="AO23" s="660"/>
      <c r="AP23" s="660"/>
      <c r="AQ23" s="660"/>
      <c r="AR23" s="661"/>
      <c r="AS23" s="171"/>
    </row>
    <row r="24" spans="1:56" ht="15" customHeight="1" x14ac:dyDescent="0.2">
      <c r="A24" s="171"/>
      <c r="B24" s="640"/>
      <c r="C24" s="641"/>
      <c r="D24" s="641"/>
      <c r="E24" s="641"/>
      <c r="F24" s="641"/>
      <c r="G24" s="665" t="s">
        <v>164</v>
      </c>
      <c r="H24" s="666"/>
      <c r="I24" s="667"/>
      <c r="J24" s="668">
        <v>900</v>
      </c>
      <c r="K24" s="669"/>
      <c r="L24" s="669"/>
      <c r="M24" s="670"/>
      <c r="N24" s="668">
        <v>1000</v>
      </c>
      <c r="O24" s="669"/>
      <c r="P24" s="669"/>
      <c r="Q24" s="670"/>
      <c r="R24" s="668">
        <v>1200</v>
      </c>
      <c r="S24" s="669"/>
      <c r="T24" s="669"/>
      <c r="U24" s="671"/>
      <c r="V24" s="171"/>
      <c r="W24" s="662"/>
      <c r="X24" s="663"/>
      <c r="Y24" s="663"/>
      <c r="Z24" s="663"/>
      <c r="AA24" s="663"/>
      <c r="AB24" s="663"/>
      <c r="AC24" s="663"/>
      <c r="AD24" s="663"/>
      <c r="AE24" s="663"/>
      <c r="AF24" s="663"/>
      <c r="AG24" s="663"/>
      <c r="AH24" s="663"/>
      <c r="AI24" s="663"/>
      <c r="AJ24" s="663"/>
      <c r="AK24" s="663"/>
      <c r="AL24" s="663"/>
      <c r="AM24" s="663"/>
      <c r="AN24" s="663"/>
      <c r="AO24" s="663"/>
      <c r="AP24" s="663"/>
      <c r="AQ24" s="663"/>
      <c r="AR24" s="664"/>
      <c r="AS24" s="171"/>
    </row>
    <row r="25" spans="1:56" ht="11.15" customHeight="1" x14ac:dyDescent="0.2">
      <c r="A25" s="171"/>
      <c r="B25" s="672"/>
      <c r="C25" s="673"/>
      <c r="D25" s="678" t="s">
        <v>165</v>
      </c>
      <c r="E25" s="680"/>
      <c r="F25" s="681"/>
      <c r="G25" s="686"/>
      <c r="H25" s="687"/>
      <c r="I25" s="688"/>
      <c r="J25" s="694"/>
      <c r="K25" s="695"/>
      <c r="L25" s="695"/>
      <c r="M25" s="699" t="s">
        <v>166</v>
      </c>
      <c r="N25" s="694"/>
      <c r="O25" s="695"/>
      <c r="P25" s="695"/>
      <c r="Q25" s="699" t="s">
        <v>166</v>
      </c>
      <c r="R25" s="694"/>
      <c r="S25" s="695"/>
      <c r="T25" s="695"/>
      <c r="U25" s="702" t="s">
        <v>166</v>
      </c>
      <c r="V25" s="171"/>
      <c r="W25" s="714"/>
      <c r="X25" s="715"/>
      <c r="Y25" s="715"/>
      <c r="Z25" s="715"/>
      <c r="AA25" s="715"/>
      <c r="AB25" s="715"/>
      <c r="AC25" s="715"/>
      <c r="AD25" s="715"/>
      <c r="AE25" s="715"/>
      <c r="AF25" s="715"/>
      <c r="AG25" s="715"/>
      <c r="AH25" s="715"/>
      <c r="AI25" s="715"/>
      <c r="AJ25" s="715"/>
      <c r="AK25" s="715"/>
      <c r="AL25" s="715"/>
      <c r="AM25" s="715"/>
      <c r="AN25" s="715"/>
      <c r="AO25" s="715"/>
      <c r="AP25" s="715"/>
      <c r="AQ25" s="715"/>
      <c r="AR25" s="716"/>
      <c r="AS25" s="171"/>
    </row>
    <row r="26" spans="1:56" ht="11.15" customHeight="1" x14ac:dyDescent="0.2">
      <c r="A26" s="171"/>
      <c r="B26" s="674"/>
      <c r="C26" s="675"/>
      <c r="D26" s="639"/>
      <c r="E26" s="682"/>
      <c r="F26" s="683"/>
      <c r="G26" s="689"/>
      <c r="H26" s="690"/>
      <c r="I26" s="691"/>
      <c r="J26" s="696"/>
      <c r="K26" s="697"/>
      <c r="L26" s="697"/>
      <c r="M26" s="700"/>
      <c r="N26" s="696"/>
      <c r="O26" s="697"/>
      <c r="P26" s="697"/>
      <c r="Q26" s="700"/>
      <c r="R26" s="696"/>
      <c r="S26" s="697"/>
      <c r="T26" s="697"/>
      <c r="U26" s="703"/>
      <c r="V26" s="171"/>
      <c r="W26" s="708"/>
      <c r="X26" s="709"/>
      <c r="Y26" s="709"/>
      <c r="Z26" s="709"/>
      <c r="AA26" s="709"/>
      <c r="AB26" s="709"/>
      <c r="AC26" s="709"/>
      <c r="AD26" s="709"/>
      <c r="AE26" s="709"/>
      <c r="AF26" s="709"/>
      <c r="AG26" s="709"/>
      <c r="AH26" s="709"/>
      <c r="AI26" s="709"/>
      <c r="AJ26" s="709"/>
      <c r="AK26" s="709"/>
      <c r="AL26" s="709"/>
      <c r="AM26" s="709"/>
      <c r="AN26" s="709"/>
      <c r="AO26" s="709"/>
      <c r="AP26" s="709"/>
      <c r="AQ26" s="709"/>
      <c r="AR26" s="710"/>
      <c r="AS26" s="171"/>
    </row>
    <row r="27" spans="1:56" ht="11.15" customHeight="1" x14ac:dyDescent="0.2">
      <c r="A27" s="171"/>
      <c r="B27" s="676"/>
      <c r="C27" s="677"/>
      <c r="D27" s="679"/>
      <c r="E27" s="684"/>
      <c r="F27" s="685"/>
      <c r="G27" s="692"/>
      <c r="H27" s="684"/>
      <c r="I27" s="693"/>
      <c r="J27" s="698"/>
      <c r="K27" s="677"/>
      <c r="L27" s="677"/>
      <c r="M27" s="701"/>
      <c r="N27" s="698"/>
      <c r="O27" s="677"/>
      <c r="P27" s="677"/>
      <c r="Q27" s="701"/>
      <c r="R27" s="698"/>
      <c r="S27" s="677"/>
      <c r="T27" s="677"/>
      <c r="U27" s="704"/>
      <c r="V27" s="171"/>
      <c r="W27" s="708"/>
      <c r="X27" s="709"/>
      <c r="Y27" s="709"/>
      <c r="Z27" s="709"/>
      <c r="AA27" s="709"/>
      <c r="AB27" s="709"/>
      <c r="AC27" s="709"/>
      <c r="AD27" s="709"/>
      <c r="AE27" s="709"/>
      <c r="AF27" s="709"/>
      <c r="AG27" s="709"/>
      <c r="AH27" s="709"/>
      <c r="AI27" s="709"/>
      <c r="AJ27" s="709"/>
      <c r="AK27" s="709"/>
      <c r="AL27" s="709"/>
      <c r="AM27" s="709"/>
      <c r="AN27" s="709"/>
      <c r="AO27" s="709"/>
      <c r="AP27" s="709"/>
      <c r="AQ27" s="709"/>
      <c r="AR27" s="710"/>
      <c r="AS27" s="171"/>
    </row>
    <row r="28" spans="1:56" ht="11.15" customHeight="1" x14ac:dyDescent="0.2">
      <c r="A28" s="171"/>
      <c r="B28" s="672"/>
      <c r="C28" s="673"/>
      <c r="D28" s="678" t="s">
        <v>165</v>
      </c>
      <c r="E28" s="680"/>
      <c r="F28" s="681"/>
      <c r="G28" s="686"/>
      <c r="H28" s="687"/>
      <c r="I28" s="688"/>
      <c r="J28" s="694"/>
      <c r="K28" s="695"/>
      <c r="L28" s="695"/>
      <c r="M28" s="699" t="s">
        <v>166</v>
      </c>
      <c r="N28" s="694"/>
      <c r="O28" s="695"/>
      <c r="P28" s="695"/>
      <c r="Q28" s="699" t="s">
        <v>166</v>
      </c>
      <c r="R28" s="694"/>
      <c r="S28" s="695"/>
      <c r="T28" s="695"/>
      <c r="U28" s="702" t="s">
        <v>166</v>
      </c>
      <c r="V28" s="171"/>
      <c r="W28" s="705"/>
      <c r="X28" s="706"/>
      <c r="Y28" s="706"/>
      <c r="Z28" s="706"/>
      <c r="AA28" s="706"/>
      <c r="AB28" s="706"/>
      <c r="AC28" s="706"/>
      <c r="AD28" s="706"/>
      <c r="AE28" s="706"/>
      <c r="AF28" s="706"/>
      <c r="AG28" s="706"/>
      <c r="AH28" s="706"/>
      <c r="AI28" s="706"/>
      <c r="AJ28" s="706"/>
      <c r="AK28" s="706"/>
      <c r="AL28" s="706"/>
      <c r="AM28" s="706"/>
      <c r="AN28" s="706"/>
      <c r="AO28" s="706"/>
      <c r="AP28" s="706"/>
      <c r="AQ28" s="706"/>
      <c r="AR28" s="707"/>
      <c r="AS28" s="171"/>
    </row>
    <row r="29" spans="1:56" ht="11.15" customHeight="1" x14ac:dyDescent="0.2">
      <c r="A29" s="171"/>
      <c r="B29" s="674"/>
      <c r="C29" s="675"/>
      <c r="D29" s="639"/>
      <c r="E29" s="682"/>
      <c r="F29" s="683"/>
      <c r="G29" s="689"/>
      <c r="H29" s="690"/>
      <c r="I29" s="691"/>
      <c r="J29" s="696"/>
      <c r="K29" s="697"/>
      <c r="L29" s="697"/>
      <c r="M29" s="700"/>
      <c r="N29" s="696"/>
      <c r="O29" s="697"/>
      <c r="P29" s="697"/>
      <c r="Q29" s="700"/>
      <c r="R29" s="696"/>
      <c r="S29" s="697"/>
      <c r="T29" s="697"/>
      <c r="U29" s="703"/>
      <c r="V29" s="171"/>
      <c r="W29" s="708"/>
      <c r="X29" s="709"/>
      <c r="Y29" s="709"/>
      <c r="Z29" s="709"/>
      <c r="AA29" s="709"/>
      <c r="AB29" s="709"/>
      <c r="AC29" s="709"/>
      <c r="AD29" s="709"/>
      <c r="AE29" s="709"/>
      <c r="AF29" s="709"/>
      <c r="AG29" s="709"/>
      <c r="AH29" s="709"/>
      <c r="AI29" s="709"/>
      <c r="AJ29" s="709"/>
      <c r="AK29" s="709"/>
      <c r="AL29" s="709"/>
      <c r="AM29" s="709"/>
      <c r="AN29" s="709"/>
      <c r="AO29" s="709"/>
      <c r="AP29" s="709"/>
      <c r="AQ29" s="709"/>
      <c r="AR29" s="710"/>
      <c r="AS29" s="171"/>
    </row>
    <row r="30" spans="1:56" ht="11.15" customHeight="1" x14ac:dyDescent="0.2">
      <c r="A30" s="171"/>
      <c r="B30" s="676"/>
      <c r="C30" s="677"/>
      <c r="D30" s="679"/>
      <c r="E30" s="684"/>
      <c r="F30" s="685"/>
      <c r="G30" s="692"/>
      <c r="H30" s="684"/>
      <c r="I30" s="693"/>
      <c r="J30" s="698"/>
      <c r="K30" s="677"/>
      <c r="L30" s="677"/>
      <c r="M30" s="701"/>
      <c r="N30" s="698"/>
      <c r="O30" s="677"/>
      <c r="P30" s="677"/>
      <c r="Q30" s="701"/>
      <c r="R30" s="698"/>
      <c r="S30" s="677"/>
      <c r="T30" s="677"/>
      <c r="U30" s="704"/>
      <c r="V30" s="171"/>
      <c r="W30" s="711"/>
      <c r="X30" s="712"/>
      <c r="Y30" s="712"/>
      <c r="Z30" s="712"/>
      <c r="AA30" s="712"/>
      <c r="AB30" s="712"/>
      <c r="AC30" s="712"/>
      <c r="AD30" s="712"/>
      <c r="AE30" s="712"/>
      <c r="AF30" s="712"/>
      <c r="AG30" s="712"/>
      <c r="AH30" s="712"/>
      <c r="AI30" s="712"/>
      <c r="AJ30" s="712"/>
      <c r="AK30" s="712"/>
      <c r="AL30" s="712"/>
      <c r="AM30" s="712"/>
      <c r="AN30" s="712"/>
      <c r="AO30" s="712"/>
      <c r="AP30" s="712"/>
      <c r="AQ30" s="712"/>
      <c r="AR30" s="713"/>
      <c r="AS30" s="171"/>
    </row>
    <row r="31" spans="1:56" ht="11.15" customHeight="1" x14ac:dyDescent="0.2">
      <c r="A31" s="171"/>
      <c r="B31" s="672"/>
      <c r="C31" s="673"/>
      <c r="D31" s="678" t="s">
        <v>165</v>
      </c>
      <c r="E31" s="680"/>
      <c r="F31" s="681"/>
      <c r="G31" s="686"/>
      <c r="H31" s="687"/>
      <c r="I31" s="688"/>
      <c r="J31" s="694"/>
      <c r="K31" s="695"/>
      <c r="L31" s="695"/>
      <c r="M31" s="699" t="s">
        <v>166</v>
      </c>
      <c r="N31" s="694"/>
      <c r="O31" s="695"/>
      <c r="P31" s="695"/>
      <c r="Q31" s="699" t="s">
        <v>166</v>
      </c>
      <c r="R31" s="694"/>
      <c r="S31" s="695"/>
      <c r="T31" s="695"/>
      <c r="U31" s="702" t="s">
        <v>166</v>
      </c>
      <c r="V31" s="171"/>
      <c r="W31" s="708"/>
      <c r="X31" s="709"/>
      <c r="Y31" s="709"/>
      <c r="Z31" s="709"/>
      <c r="AA31" s="709"/>
      <c r="AB31" s="709"/>
      <c r="AC31" s="709"/>
      <c r="AD31" s="709"/>
      <c r="AE31" s="709"/>
      <c r="AF31" s="709"/>
      <c r="AG31" s="709"/>
      <c r="AH31" s="709"/>
      <c r="AI31" s="709"/>
      <c r="AJ31" s="709"/>
      <c r="AK31" s="709"/>
      <c r="AL31" s="709"/>
      <c r="AM31" s="709"/>
      <c r="AN31" s="709"/>
      <c r="AO31" s="709"/>
      <c r="AP31" s="709"/>
      <c r="AQ31" s="709"/>
      <c r="AR31" s="710"/>
      <c r="AS31" s="171"/>
    </row>
    <row r="32" spans="1:56" ht="11.15" customHeight="1" x14ac:dyDescent="0.2">
      <c r="A32" s="171"/>
      <c r="B32" s="674"/>
      <c r="C32" s="675"/>
      <c r="D32" s="639"/>
      <c r="E32" s="682"/>
      <c r="F32" s="683"/>
      <c r="G32" s="689"/>
      <c r="H32" s="690"/>
      <c r="I32" s="691"/>
      <c r="J32" s="696"/>
      <c r="K32" s="697"/>
      <c r="L32" s="697"/>
      <c r="M32" s="700"/>
      <c r="N32" s="696"/>
      <c r="O32" s="697"/>
      <c r="P32" s="697"/>
      <c r="Q32" s="700"/>
      <c r="R32" s="696"/>
      <c r="S32" s="697"/>
      <c r="T32" s="697"/>
      <c r="U32" s="703"/>
      <c r="V32" s="171"/>
      <c r="W32" s="708"/>
      <c r="X32" s="709"/>
      <c r="Y32" s="709"/>
      <c r="Z32" s="709"/>
      <c r="AA32" s="709"/>
      <c r="AB32" s="709"/>
      <c r="AC32" s="709"/>
      <c r="AD32" s="709"/>
      <c r="AE32" s="709"/>
      <c r="AF32" s="709"/>
      <c r="AG32" s="709"/>
      <c r="AH32" s="709"/>
      <c r="AI32" s="709"/>
      <c r="AJ32" s="709"/>
      <c r="AK32" s="709"/>
      <c r="AL32" s="709"/>
      <c r="AM32" s="709"/>
      <c r="AN32" s="709"/>
      <c r="AO32" s="709"/>
      <c r="AP32" s="709"/>
      <c r="AQ32" s="709"/>
      <c r="AR32" s="710"/>
      <c r="AS32" s="171"/>
    </row>
    <row r="33" spans="1:45" ht="11.15" customHeight="1" x14ac:dyDescent="0.2">
      <c r="A33" s="171"/>
      <c r="B33" s="676"/>
      <c r="C33" s="677"/>
      <c r="D33" s="679"/>
      <c r="E33" s="684"/>
      <c r="F33" s="685"/>
      <c r="G33" s="692"/>
      <c r="H33" s="684"/>
      <c r="I33" s="693"/>
      <c r="J33" s="698"/>
      <c r="K33" s="677"/>
      <c r="L33" s="677"/>
      <c r="M33" s="701"/>
      <c r="N33" s="698"/>
      <c r="O33" s="677"/>
      <c r="P33" s="677"/>
      <c r="Q33" s="701"/>
      <c r="R33" s="698"/>
      <c r="S33" s="677"/>
      <c r="T33" s="677"/>
      <c r="U33" s="704"/>
      <c r="V33" s="171"/>
      <c r="W33" s="708"/>
      <c r="X33" s="709"/>
      <c r="Y33" s="709"/>
      <c r="Z33" s="709"/>
      <c r="AA33" s="709"/>
      <c r="AB33" s="709"/>
      <c r="AC33" s="709"/>
      <c r="AD33" s="709"/>
      <c r="AE33" s="709"/>
      <c r="AF33" s="709"/>
      <c r="AG33" s="709"/>
      <c r="AH33" s="709"/>
      <c r="AI33" s="709"/>
      <c r="AJ33" s="709"/>
      <c r="AK33" s="709"/>
      <c r="AL33" s="709"/>
      <c r="AM33" s="709"/>
      <c r="AN33" s="709"/>
      <c r="AO33" s="709"/>
      <c r="AP33" s="709"/>
      <c r="AQ33" s="709"/>
      <c r="AR33" s="710"/>
      <c r="AS33" s="171"/>
    </row>
    <row r="34" spans="1:45" ht="11.15" customHeight="1" x14ac:dyDescent="0.2">
      <c r="A34" s="171"/>
      <c r="B34" s="672"/>
      <c r="C34" s="673"/>
      <c r="D34" s="678" t="s">
        <v>165</v>
      </c>
      <c r="E34" s="680"/>
      <c r="F34" s="681"/>
      <c r="G34" s="686"/>
      <c r="H34" s="687"/>
      <c r="I34" s="688"/>
      <c r="J34" s="694"/>
      <c r="K34" s="695"/>
      <c r="L34" s="695"/>
      <c r="M34" s="699" t="s">
        <v>166</v>
      </c>
      <c r="N34" s="694"/>
      <c r="O34" s="695"/>
      <c r="P34" s="695"/>
      <c r="Q34" s="699" t="s">
        <v>166</v>
      </c>
      <c r="R34" s="694"/>
      <c r="S34" s="695"/>
      <c r="T34" s="695"/>
      <c r="U34" s="702" t="s">
        <v>166</v>
      </c>
      <c r="V34" s="171"/>
      <c r="W34" s="705"/>
      <c r="X34" s="706"/>
      <c r="Y34" s="706"/>
      <c r="Z34" s="706"/>
      <c r="AA34" s="706"/>
      <c r="AB34" s="706"/>
      <c r="AC34" s="706"/>
      <c r="AD34" s="706"/>
      <c r="AE34" s="706"/>
      <c r="AF34" s="706"/>
      <c r="AG34" s="706"/>
      <c r="AH34" s="706"/>
      <c r="AI34" s="706"/>
      <c r="AJ34" s="706"/>
      <c r="AK34" s="706"/>
      <c r="AL34" s="706"/>
      <c r="AM34" s="706"/>
      <c r="AN34" s="706"/>
      <c r="AO34" s="706"/>
      <c r="AP34" s="706"/>
      <c r="AQ34" s="706"/>
      <c r="AR34" s="707"/>
      <c r="AS34" s="171"/>
    </row>
    <row r="35" spans="1:45" ht="11.15" customHeight="1" x14ac:dyDescent="0.2">
      <c r="A35" s="171"/>
      <c r="B35" s="674"/>
      <c r="C35" s="675"/>
      <c r="D35" s="639"/>
      <c r="E35" s="682"/>
      <c r="F35" s="683"/>
      <c r="G35" s="689"/>
      <c r="H35" s="690"/>
      <c r="I35" s="691"/>
      <c r="J35" s="696"/>
      <c r="K35" s="697"/>
      <c r="L35" s="697"/>
      <c r="M35" s="700"/>
      <c r="N35" s="696"/>
      <c r="O35" s="697"/>
      <c r="P35" s="697"/>
      <c r="Q35" s="700"/>
      <c r="R35" s="696"/>
      <c r="S35" s="697"/>
      <c r="T35" s="697"/>
      <c r="U35" s="703"/>
      <c r="V35" s="171"/>
      <c r="W35" s="708"/>
      <c r="X35" s="709"/>
      <c r="Y35" s="709"/>
      <c r="Z35" s="709"/>
      <c r="AA35" s="709"/>
      <c r="AB35" s="709"/>
      <c r="AC35" s="709"/>
      <c r="AD35" s="709"/>
      <c r="AE35" s="709"/>
      <c r="AF35" s="709"/>
      <c r="AG35" s="709"/>
      <c r="AH35" s="709"/>
      <c r="AI35" s="709"/>
      <c r="AJ35" s="709"/>
      <c r="AK35" s="709"/>
      <c r="AL35" s="709"/>
      <c r="AM35" s="709"/>
      <c r="AN35" s="709"/>
      <c r="AO35" s="709"/>
      <c r="AP35" s="709"/>
      <c r="AQ35" s="709"/>
      <c r="AR35" s="710"/>
      <c r="AS35" s="171"/>
    </row>
    <row r="36" spans="1:45" ht="11.15" customHeight="1" x14ac:dyDescent="0.2">
      <c r="A36" s="171"/>
      <c r="B36" s="676"/>
      <c r="C36" s="677"/>
      <c r="D36" s="679"/>
      <c r="E36" s="684"/>
      <c r="F36" s="685"/>
      <c r="G36" s="692"/>
      <c r="H36" s="684"/>
      <c r="I36" s="693"/>
      <c r="J36" s="698"/>
      <c r="K36" s="677"/>
      <c r="L36" s="677"/>
      <c r="M36" s="701"/>
      <c r="N36" s="698"/>
      <c r="O36" s="677"/>
      <c r="P36" s="677"/>
      <c r="Q36" s="701"/>
      <c r="R36" s="698"/>
      <c r="S36" s="677"/>
      <c r="T36" s="677"/>
      <c r="U36" s="704"/>
      <c r="V36" s="171"/>
      <c r="W36" s="711"/>
      <c r="X36" s="712"/>
      <c r="Y36" s="712"/>
      <c r="Z36" s="712"/>
      <c r="AA36" s="712"/>
      <c r="AB36" s="712"/>
      <c r="AC36" s="712"/>
      <c r="AD36" s="712"/>
      <c r="AE36" s="712"/>
      <c r="AF36" s="712"/>
      <c r="AG36" s="712"/>
      <c r="AH36" s="712"/>
      <c r="AI36" s="712"/>
      <c r="AJ36" s="712"/>
      <c r="AK36" s="712"/>
      <c r="AL36" s="712"/>
      <c r="AM36" s="712"/>
      <c r="AN36" s="712"/>
      <c r="AO36" s="712"/>
      <c r="AP36" s="712"/>
      <c r="AQ36" s="712"/>
      <c r="AR36" s="713"/>
      <c r="AS36" s="171"/>
    </row>
    <row r="37" spans="1:45" ht="11.15" customHeight="1" x14ac:dyDescent="0.2">
      <c r="A37" s="171"/>
      <c r="B37" s="672"/>
      <c r="C37" s="673"/>
      <c r="D37" s="678" t="s">
        <v>165</v>
      </c>
      <c r="E37" s="680"/>
      <c r="F37" s="681"/>
      <c r="G37" s="686"/>
      <c r="H37" s="687"/>
      <c r="I37" s="688"/>
      <c r="J37" s="694"/>
      <c r="K37" s="695"/>
      <c r="L37" s="695"/>
      <c r="M37" s="699" t="s">
        <v>166</v>
      </c>
      <c r="N37" s="694"/>
      <c r="O37" s="695"/>
      <c r="P37" s="695"/>
      <c r="Q37" s="699" t="s">
        <v>166</v>
      </c>
      <c r="R37" s="694"/>
      <c r="S37" s="695"/>
      <c r="T37" s="695"/>
      <c r="U37" s="702" t="s">
        <v>166</v>
      </c>
      <c r="V37" s="171"/>
      <c r="W37" s="708"/>
      <c r="X37" s="709"/>
      <c r="Y37" s="709"/>
      <c r="Z37" s="709"/>
      <c r="AA37" s="709"/>
      <c r="AB37" s="709"/>
      <c r="AC37" s="709"/>
      <c r="AD37" s="709"/>
      <c r="AE37" s="709"/>
      <c r="AF37" s="709"/>
      <c r="AG37" s="709"/>
      <c r="AH37" s="709"/>
      <c r="AI37" s="709"/>
      <c r="AJ37" s="709"/>
      <c r="AK37" s="709"/>
      <c r="AL37" s="709"/>
      <c r="AM37" s="709"/>
      <c r="AN37" s="709"/>
      <c r="AO37" s="709"/>
      <c r="AP37" s="709"/>
      <c r="AQ37" s="709"/>
      <c r="AR37" s="710"/>
      <c r="AS37" s="171"/>
    </row>
    <row r="38" spans="1:45" ht="11.15" customHeight="1" x14ac:dyDescent="0.2">
      <c r="A38" s="171"/>
      <c r="B38" s="674"/>
      <c r="C38" s="675"/>
      <c r="D38" s="639"/>
      <c r="E38" s="682"/>
      <c r="F38" s="683"/>
      <c r="G38" s="689"/>
      <c r="H38" s="690"/>
      <c r="I38" s="691"/>
      <c r="J38" s="696"/>
      <c r="K38" s="697"/>
      <c r="L38" s="697"/>
      <c r="M38" s="700"/>
      <c r="N38" s="696"/>
      <c r="O38" s="697"/>
      <c r="P38" s="697"/>
      <c r="Q38" s="700"/>
      <c r="R38" s="696"/>
      <c r="S38" s="697"/>
      <c r="T38" s="697"/>
      <c r="U38" s="703"/>
      <c r="V38" s="171"/>
      <c r="W38" s="708"/>
      <c r="X38" s="709"/>
      <c r="Y38" s="709"/>
      <c r="Z38" s="709"/>
      <c r="AA38" s="709"/>
      <c r="AB38" s="709"/>
      <c r="AC38" s="709"/>
      <c r="AD38" s="709"/>
      <c r="AE38" s="709"/>
      <c r="AF38" s="709"/>
      <c r="AG38" s="709"/>
      <c r="AH38" s="709"/>
      <c r="AI38" s="709"/>
      <c r="AJ38" s="709"/>
      <c r="AK38" s="709"/>
      <c r="AL38" s="709"/>
      <c r="AM38" s="709"/>
      <c r="AN38" s="709"/>
      <c r="AO38" s="709"/>
      <c r="AP38" s="709"/>
      <c r="AQ38" s="709"/>
      <c r="AR38" s="710"/>
      <c r="AS38" s="171"/>
    </row>
    <row r="39" spans="1:45" ht="11.15" customHeight="1" x14ac:dyDescent="0.2">
      <c r="A39" s="171"/>
      <c r="B39" s="676"/>
      <c r="C39" s="677"/>
      <c r="D39" s="679"/>
      <c r="E39" s="684"/>
      <c r="F39" s="685"/>
      <c r="G39" s="692"/>
      <c r="H39" s="684"/>
      <c r="I39" s="693"/>
      <c r="J39" s="698"/>
      <c r="K39" s="677"/>
      <c r="L39" s="677"/>
      <c r="M39" s="701"/>
      <c r="N39" s="698"/>
      <c r="O39" s="677"/>
      <c r="P39" s="677"/>
      <c r="Q39" s="701"/>
      <c r="R39" s="698"/>
      <c r="S39" s="677"/>
      <c r="T39" s="677"/>
      <c r="U39" s="704"/>
      <c r="V39" s="171"/>
      <c r="W39" s="711"/>
      <c r="X39" s="712"/>
      <c r="Y39" s="712"/>
      <c r="Z39" s="712"/>
      <c r="AA39" s="712"/>
      <c r="AB39" s="712"/>
      <c r="AC39" s="712"/>
      <c r="AD39" s="712"/>
      <c r="AE39" s="712"/>
      <c r="AF39" s="712"/>
      <c r="AG39" s="712"/>
      <c r="AH39" s="712"/>
      <c r="AI39" s="712"/>
      <c r="AJ39" s="712"/>
      <c r="AK39" s="712"/>
      <c r="AL39" s="712"/>
      <c r="AM39" s="712"/>
      <c r="AN39" s="712"/>
      <c r="AO39" s="712"/>
      <c r="AP39" s="712"/>
      <c r="AQ39" s="712"/>
      <c r="AR39" s="713"/>
      <c r="AS39" s="171"/>
    </row>
    <row r="40" spans="1:45" ht="11.15" customHeight="1" x14ac:dyDescent="0.2">
      <c r="A40" s="171"/>
      <c r="B40" s="672"/>
      <c r="C40" s="673"/>
      <c r="D40" s="678" t="s">
        <v>165</v>
      </c>
      <c r="E40" s="680"/>
      <c r="F40" s="681"/>
      <c r="G40" s="686"/>
      <c r="H40" s="687"/>
      <c r="I40" s="688"/>
      <c r="J40" s="694"/>
      <c r="K40" s="695"/>
      <c r="L40" s="695"/>
      <c r="M40" s="699" t="s">
        <v>166</v>
      </c>
      <c r="N40" s="694"/>
      <c r="O40" s="695"/>
      <c r="P40" s="695"/>
      <c r="Q40" s="699" t="s">
        <v>166</v>
      </c>
      <c r="R40" s="694"/>
      <c r="S40" s="695"/>
      <c r="T40" s="695"/>
      <c r="U40" s="702" t="s">
        <v>166</v>
      </c>
      <c r="V40" s="171"/>
      <c r="W40" s="717" t="s">
        <v>167</v>
      </c>
      <c r="X40" s="718"/>
      <c r="Y40" s="718"/>
      <c r="Z40" s="718"/>
      <c r="AA40" s="196"/>
      <c r="AB40" s="196"/>
      <c r="AC40" s="196"/>
      <c r="AD40" s="196"/>
      <c r="AE40" s="196"/>
      <c r="AF40" s="196"/>
      <c r="AG40" s="196"/>
      <c r="AH40" s="196"/>
      <c r="AI40" s="196"/>
      <c r="AJ40" s="196"/>
      <c r="AK40" s="196"/>
      <c r="AL40" s="196"/>
      <c r="AM40" s="196"/>
      <c r="AN40" s="196"/>
      <c r="AO40" s="196"/>
      <c r="AP40" s="196"/>
      <c r="AQ40" s="196"/>
      <c r="AR40" s="197"/>
      <c r="AS40" s="171"/>
    </row>
    <row r="41" spans="1:45" ht="11.15" customHeight="1" x14ac:dyDescent="0.2">
      <c r="A41" s="171"/>
      <c r="B41" s="674"/>
      <c r="C41" s="675"/>
      <c r="D41" s="639"/>
      <c r="E41" s="682"/>
      <c r="F41" s="683"/>
      <c r="G41" s="689"/>
      <c r="H41" s="690"/>
      <c r="I41" s="691"/>
      <c r="J41" s="696"/>
      <c r="K41" s="697"/>
      <c r="L41" s="697"/>
      <c r="M41" s="700"/>
      <c r="N41" s="696"/>
      <c r="O41" s="697"/>
      <c r="P41" s="697"/>
      <c r="Q41" s="700"/>
      <c r="R41" s="696"/>
      <c r="S41" s="697"/>
      <c r="T41" s="697"/>
      <c r="U41" s="703"/>
      <c r="V41" s="171"/>
      <c r="W41" s="719"/>
      <c r="X41" s="720"/>
      <c r="Y41" s="720"/>
      <c r="Z41" s="720"/>
      <c r="AA41" s="177"/>
      <c r="AB41" s="177"/>
      <c r="AC41" s="177"/>
      <c r="AD41" s="177"/>
      <c r="AE41" s="177"/>
      <c r="AF41" s="177"/>
      <c r="AG41" s="177"/>
      <c r="AH41" s="177"/>
      <c r="AI41" s="177"/>
      <c r="AJ41" s="177"/>
      <c r="AK41" s="177"/>
      <c r="AL41" s="177"/>
      <c r="AM41" s="177"/>
      <c r="AN41" s="177"/>
      <c r="AO41" s="177"/>
      <c r="AP41" s="177"/>
      <c r="AQ41" s="177"/>
      <c r="AR41" s="198"/>
      <c r="AS41" s="171"/>
    </row>
    <row r="42" spans="1:45" ht="11.15" customHeight="1" x14ac:dyDescent="0.2">
      <c r="A42" s="171"/>
      <c r="B42" s="676"/>
      <c r="C42" s="677"/>
      <c r="D42" s="679"/>
      <c r="E42" s="684"/>
      <c r="F42" s="685"/>
      <c r="G42" s="692"/>
      <c r="H42" s="684"/>
      <c r="I42" s="693"/>
      <c r="J42" s="698"/>
      <c r="K42" s="677"/>
      <c r="L42" s="677"/>
      <c r="M42" s="701"/>
      <c r="N42" s="698"/>
      <c r="O42" s="677"/>
      <c r="P42" s="677"/>
      <c r="Q42" s="701"/>
      <c r="R42" s="698"/>
      <c r="S42" s="677"/>
      <c r="T42" s="677"/>
      <c r="U42" s="704"/>
      <c r="V42" s="171"/>
      <c r="W42" s="199" t="s">
        <v>168</v>
      </c>
      <c r="X42" s="171"/>
      <c r="Y42" s="171"/>
      <c r="Z42" s="171"/>
      <c r="AA42" s="177"/>
      <c r="AB42" s="177"/>
      <c r="AC42" s="177"/>
      <c r="AD42" s="177"/>
      <c r="AE42" s="177"/>
      <c r="AF42" s="177"/>
      <c r="AG42" s="177"/>
      <c r="AH42" s="177"/>
      <c r="AI42" s="177"/>
      <c r="AJ42" s="177"/>
      <c r="AK42" s="177"/>
      <c r="AL42" s="177"/>
      <c r="AM42" s="177"/>
      <c r="AN42" s="177"/>
      <c r="AO42" s="177"/>
      <c r="AP42" s="177"/>
      <c r="AQ42" s="177"/>
      <c r="AR42" s="198"/>
      <c r="AS42" s="171"/>
    </row>
    <row r="43" spans="1:45" ht="11.15" customHeight="1" x14ac:dyDescent="0.2">
      <c r="A43" s="171"/>
      <c r="B43" s="672"/>
      <c r="C43" s="673"/>
      <c r="D43" s="678" t="s">
        <v>165</v>
      </c>
      <c r="E43" s="680"/>
      <c r="F43" s="681"/>
      <c r="G43" s="686"/>
      <c r="H43" s="687"/>
      <c r="I43" s="688"/>
      <c r="J43" s="694"/>
      <c r="K43" s="695"/>
      <c r="L43" s="695"/>
      <c r="M43" s="699" t="s">
        <v>166</v>
      </c>
      <c r="N43" s="694"/>
      <c r="O43" s="695"/>
      <c r="P43" s="695"/>
      <c r="Q43" s="699" t="s">
        <v>166</v>
      </c>
      <c r="R43" s="694"/>
      <c r="S43" s="695"/>
      <c r="T43" s="695"/>
      <c r="U43" s="702" t="s">
        <v>166</v>
      </c>
      <c r="V43" s="171"/>
      <c r="W43" s="199" t="s">
        <v>169</v>
      </c>
      <c r="X43" s="177"/>
      <c r="Y43" s="177"/>
      <c r="Z43" s="177"/>
      <c r="AA43" s="177"/>
      <c r="AB43" s="177"/>
      <c r="AC43" s="177"/>
      <c r="AD43" s="177"/>
      <c r="AE43" s="177"/>
      <c r="AF43" s="177"/>
      <c r="AG43" s="177"/>
      <c r="AH43" s="177"/>
      <c r="AI43" s="177"/>
      <c r="AJ43" s="177"/>
      <c r="AK43" s="177"/>
      <c r="AL43" s="177"/>
      <c r="AM43" s="177"/>
      <c r="AN43" s="177"/>
      <c r="AO43" s="177"/>
      <c r="AP43" s="177"/>
      <c r="AQ43" s="177"/>
      <c r="AR43" s="198"/>
      <c r="AS43" s="171"/>
    </row>
    <row r="44" spans="1:45" ht="11.15" customHeight="1" x14ac:dyDescent="0.2">
      <c r="A44" s="171"/>
      <c r="B44" s="674"/>
      <c r="C44" s="675"/>
      <c r="D44" s="639"/>
      <c r="E44" s="682"/>
      <c r="F44" s="683"/>
      <c r="G44" s="689"/>
      <c r="H44" s="690"/>
      <c r="I44" s="691"/>
      <c r="J44" s="696"/>
      <c r="K44" s="697"/>
      <c r="L44" s="697"/>
      <c r="M44" s="700"/>
      <c r="N44" s="696"/>
      <c r="O44" s="697"/>
      <c r="P44" s="697"/>
      <c r="Q44" s="700"/>
      <c r="R44" s="696"/>
      <c r="S44" s="697"/>
      <c r="T44" s="697"/>
      <c r="U44" s="703"/>
      <c r="V44" s="171"/>
      <c r="W44" s="199" t="s">
        <v>170</v>
      </c>
      <c r="X44" s="177"/>
      <c r="Y44" s="177"/>
      <c r="Z44" s="177"/>
      <c r="AA44" s="177"/>
      <c r="AB44" s="177"/>
      <c r="AC44" s="177"/>
      <c r="AD44" s="177"/>
      <c r="AE44" s="177"/>
      <c r="AF44" s="177"/>
      <c r="AG44" s="177"/>
      <c r="AH44" s="177"/>
      <c r="AI44" s="177"/>
      <c r="AJ44" s="177"/>
      <c r="AK44" s="177"/>
      <c r="AL44" s="177"/>
      <c r="AM44" s="177"/>
      <c r="AN44" s="177"/>
      <c r="AO44" s="177"/>
      <c r="AP44" s="177"/>
      <c r="AQ44" s="177"/>
      <c r="AR44" s="198"/>
      <c r="AS44" s="171"/>
    </row>
    <row r="45" spans="1:45" ht="11.15" customHeight="1" thickBot="1" x14ac:dyDescent="0.25">
      <c r="A45" s="171"/>
      <c r="B45" s="729"/>
      <c r="C45" s="722"/>
      <c r="D45" s="730"/>
      <c r="E45" s="731"/>
      <c r="F45" s="732"/>
      <c r="G45" s="733"/>
      <c r="H45" s="731"/>
      <c r="I45" s="734"/>
      <c r="J45" s="721"/>
      <c r="K45" s="722"/>
      <c r="L45" s="722"/>
      <c r="M45" s="723"/>
      <c r="N45" s="721"/>
      <c r="O45" s="722"/>
      <c r="P45" s="722"/>
      <c r="Q45" s="723"/>
      <c r="R45" s="721"/>
      <c r="S45" s="722"/>
      <c r="T45" s="722"/>
      <c r="U45" s="724"/>
      <c r="V45" s="171"/>
      <c r="W45" s="200"/>
      <c r="X45" s="201"/>
      <c r="Y45" s="201"/>
      <c r="Z45" s="201"/>
      <c r="AA45" s="201"/>
      <c r="AB45" s="201"/>
      <c r="AC45" s="201"/>
      <c r="AD45" s="201"/>
      <c r="AE45" s="201"/>
      <c r="AF45" s="201"/>
      <c r="AG45" s="201"/>
      <c r="AH45" s="201"/>
      <c r="AI45" s="201"/>
      <c r="AJ45" s="201"/>
      <c r="AK45" s="201"/>
      <c r="AL45" s="201"/>
      <c r="AM45" s="201"/>
      <c r="AN45" s="201"/>
      <c r="AO45" s="201"/>
      <c r="AP45" s="201"/>
      <c r="AQ45" s="201"/>
      <c r="AR45" s="202"/>
      <c r="AS45" s="171"/>
    </row>
    <row r="46" spans="1:45" ht="12.75" customHeight="1" x14ac:dyDescent="0.2">
      <c r="A46" s="171"/>
      <c r="B46" s="203" t="s">
        <v>171</v>
      </c>
      <c r="C46" s="204"/>
      <c r="D46" s="205"/>
      <c r="E46" s="205"/>
      <c r="F46" s="205"/>
      <c r="G46" s="205"/>
      <c r="H46" s="205"/>
      <c r="I46" s="205"/>
      <c r="J46" s="179"/>
      <c r="K46" s="179"/>
      <c r="L46" s="179"/>
      <c r="M46" s="206"/>
      <c r="N46" s="179"/>
      <c r="O46" s="179"/>
      <c r="P46" s="179"/>
      <c r="Q46" s="206"/>
      <c r="R46" s="179"/>
      <c r="S46" s="179"/>
      <c r="T46" s="179"/>
      <c r="U46" s="206"/>
      <c r="V46" s="171"/>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1"/>
    </row>
    <row r="47" spans="1:45" ht="12.75" customHeight="1" x14ac:dyDescent="0.2">
      <c r="A47" s="171"/>
      <c r="B47" s="203" t="s">
        <v>172</v>
      </c>
      <c r="C47" s="204"/>
      <c r="D47" s="205"/>
      <c r="E47" s="205"/>
      <c r="F47" s="205"/>
      <c r="G47" s="205"/>
      <c r="H47" s="205"/>
      <c r="I47" s="205"/>
      <c r="J47" s="179"/>
      <c r="K47" s="179"/>
      <c r="L47" s="179"/>
      <c r="M47" s="206"/>
      <c r="N47" s="179"/>
      <c r="O47" s="179"/>
      <c r="P47" s="179"/>
      <c r="Q47" s="206"/>
      <c r="R47" s="179"/>
      <c r="S47" s="179"/>
      <c r="T47" s="179"/>
      <c r="U47" s="206"/>
      <c r="V47" s="171"/>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1"/>
    </row>
    <row r="48" spans="1:45" ht="15" customHeight="1" x14ac:dyDescent="0.2">
      <c r="A48" s="171"/>
      <c r="B48" s="207" t="s">
        <v>173</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1"/>
      <c r="AQ48" s="171"/>
      <c r="AR48" s="171"/>
      <c r="AS48" s="171"/>
    </row>
    <row r="49" spans="1:45" ht="11.15" customHeight="1" x14ac:dyDescent="0.2">
      <c r="A49" s="171"/>
      <c r="B49" s="171"/>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1"/>
      <c r="AQ49" s="171"/>
      <c r="AR49" s="171"/>
      <c r="AS49" s="171"/>
    </row>
    <row r="50" spans="1:45" ht="15" customHeight="1" x14ac:dyDescent="0.2">
      <c r="A50" s="171"/>
      <c r="B50" s="192" t="s">
        <v>174</v>
      </c>
      <c r="C50" s="192"/>
      <c r="D50" s="192"/>
      <c r="E50" s="192"/>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row>
    <row r="51" spans="1:45" ht="15" customHeight="1" x14ac:dyDescent="0.2">
      <c r="A51" s="171"/>
      <c r="B51" s="725"/>
      <c r="C51" s="726"/>
      <c r="D51" s="726"/>
      <c r="E51" s="726"/>
      <c r="F51" s="726"/>
      <c r="G51" s="726"/>
      <c r="H51" s="726"/>
      <c r="I51" s="726"/>
      <c r="J51" s="726"/>
      <c r="K51" s="726"/>
      <c r="L51" s="726"/>
      <c r="M51" s="727"/>
      <c r="N51" s="728" t="s">
        <v>175</v>
      </c>
      <c r="O51" s="728"/>
      <c r="P51" s="728"/>
      <c r="Q51" s="728"/>
      <c r="R51" s="728"/>
      <c r="S51" s="728"/>
      <c r="T51" s="728"/>
      <c r="U51" s="728"/>
      <c r="V51" s="728"/>
      <c r="W51" s="728"/>
      <c r="X51" s="728" t="s">
        <v>176</v>
      </c>
      <c r="Y51" s="728"/>
      <c r="Z51" s="728"/>
      <c r="AA51" s="728"/>
      <c r="AB51" s="728"/>
      <c r="AC51" s="728"/>
      <c r="AD51" s="728"/>
      <c r="AE51" s="728"/>
      <c r="AF51" s="728"/>
      <c r="AG51" s="728"/>
      <c r="AH51" s="728" t="s">
        <v>177</v>
      </c>
      <c r="AI51" s="728"/>
      <c r="AJ51" s="728"/>
      <c r="AK51" s="728"/>
      <c r="AL51" s="728"/>
      <c r="AM51" s="728"/>
      <c r="AN51" s="728"/>
      <c r="AO51" s="728"/>
      <c r="AP51" s="728"/>
      <c r="AQ51" s="728"/>
      <c r="AR51" s="171"/>
      <c r="AS51" s="171"/>
    </row>
    <row r="52" spans="1:45" ht="15" customHeight="1" x14ac:dyDescent="0.2">
      <c r="A52" s="171"/>
      <c r="B52" s="735" t="s">
        <v>178</v>
      </c>
      <c r="C52" s="736"/>
      <c r="D52" s="736"/>
      <c r="E52" s="736"/>
      <c r="F52" s="736"/>
      <c r="G52" s="736"/>
      <c r="H52" s="736"/>
      <c r="I52" s="736"/>
      <c r="J52" s="736"/>
      <c r="K52" s="736"/>
      <c r="L52" s="736"/>
      <c r="M52" s="736"/>
      <c r="N52" s="737" t="s">
        <v>179</v>
      </c>
      <c r="O52" s="737"/>
      <c r="P52" s="737"/>
      <c r="Q52" s="737"/>
      <c r="R52" s="737"/>
      <c r="S52" s="737"/>
      <c r="T52" s="737"/>
      <c r="U52" s="737"/>
      <c r="V52" s="737"/>
      <c r="W52" s="737"/>
      <c r="X52" s="737" t="s">
        <v>180</v>
      </c>
      <c r="Y52" s="737"/>
      <c r="Z52" s="737"/>
      <c r="AA52" s="737"/>
      <c r="AB52" s="737"/>
      <c r="AC52" s="737"/>
      <c r="AD52" s="737"/>
      <c r="AE52" s="737"/>
      <c r="AF52" s="737"/>
      <c r="AG52" s="737"/>
      <c r="AH52" s="738" t="s">
        <v>181</v>
      </c>
      <c r="AI52" s="678"/>
      <c r="AJ52" s="678"/>
      <c r="AK52" s="678"/>
      <c r="AL52" s="678"/>
      <c r="AM52" s="678"/>
      <c r="AN52" s="678"/>
      <c r="AO52" s="678"/>
      <c r="AP52" s="678"/>
      <c r="AQ52" s="739"/>
      <c r="AR52" s="171"/>
      <c r="AS52" s="171"/>
    </row>
    <row r="53" spans="1:45" ht="15" customHeight="1" x14ac:dyDescent="0.2">
      <c r="A53" s="171"/>
      <c r="B53" s="735" t="s">
        <v>182</v>
      </c>
      <c r="C53" s="736"/>
      <c r="D53" s="736"/>
      <c r="E53" s="736"/>
      <c r="F53" s="736"/>
      <c r="G53" s="736"/>
      <c r="H53" s="736"/>
      <c r="I53" s="736"/>
      <c r="J53" s="736"/>
      <c r="K53" s="736"/>
      <c r="L53" s="736"/>
      <c r="M53" s="736"/>
      <c r="N53" s="737" t="s">
        <v>183</v>
      </c>
      <c r="O53" s="737"/>
      <c r="P53" s="737"/>
      <c r="Q53" s="737"/>
      <c r="R53" s="737"/>
      <c r="S53" s="737"/>
      <c r="T53" s="737"/>
      <c r="U53" s="737"/>
      <c r="V53" s="737"/>
      <c r="W53" s="737"/>
      <c r="X53" s="737" t="s">
        <v>184</v>
      </c>
      <c r="Y53" s="737"/>
      <c r="Z53" s="737"/>
      <c r="AA53" s="737"/>
      <c r="AB53" s="737"/>
      <c r="AC53" s="737"/>
      <c r="AD53" s="737"/>
      <c r="AE53" s="737"/>
      <c r="AF53" s="737"/>
      <c r="AG53" s="737"/>
      <c r="AH53" s="740"/>
      <c r="AI53" s="641"/>
      <c r="AJ53" s="641"/>
      <c r="AK53" s="641"/>
      <c r="AL53" s="641"/>
      <c r="AM53" s="641"/>
      <c r="AN53" s="641"/>
      <c r="AO53" s="641"/>
      <c r="AP53" s="641"/>
      <c r="AQ53" s="741"/>
      <c r="AR53" s="171"/>
      <c r="AS53" s="171"/>
    </row>
    <row r="54" spans="1:45" ht="11.15" customHeight="1" x14ac:dyDescent="0.2">
      <c r="A54" s="171"/>
      <c r="B54" s="171"/>
      <c r="C54" s="179"/>
      <c r="D54" s="179"/>
      <c r="E54" s="179"/>
      <c r="F54" s="179"/>
      <c r="G54" s="179"/>
      <c r="H54" s="179"/>
      <c r="I54" s="179"/>
      <c r="J54" s="179"/>
      <c r="K54" s="179"/>
      <c r="L54" s="179"/>
      <c r="M54" s="179"/>
      <c r="N54" s="179"/>
      <c r="O54" s="179"/>
      <c r="P54" s="179"/>
      <c r="Q54" s="179"/>
      <c r="R54" s="179"/>
      <c r="S54" s="179"/>
      <c r="T54" s="179"/>
      <c r="U54" s="179"/>
      <c r="V54" s="179"/>
      <c r="W54" s="179"/>
      <c r="X54" s="210" t="s">
        <v>185</v>
      </c>
      <c r="Y54" s="179"/>
      <c r="Z54" s="179"/>
      <c r="AA54" s="179"/>
      <c r="AB54" s="179"/>
      <c r="AC54" s="179"/>
      <c r="AD54" s="179"/>
      <c r="AE54" s="179"/>
      <c r="AF54" s="179"/>
      <c r="AG54" s="179"/>
      <c r="AH54" s="179"/>
      <c r="AI54" s="179"/>
      <c r="AJ54" s="179"/>
      <c r="AK54" s="179"/>
      <c r="AL54" s="179"/>
      <c r="AM54" s="179"/>
      <c r="AN54" s="179"/>
      <c r="AO54" s="171"/>
      <c r="AP54" s="171"/>
      <c r="AQ54" s="171"/>
      <c r="AR54" s="171"/>
      <c r="AS54" s="171"/>
    </row>
    <row r="55" spans="1:45" ht="15" customHeight="1" x14ac:dyDescent="0.2">
      <c r="A55" s="171"/>
      <c r="B55" s="192" t="s">
        <v>186</v>
      </c>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1"/>
      <c r="AP55" s="171"/>
      <c r="AQ55" s="171"/>
      <c r="AR55" s="171"/>
      <c r="AS55" s="171"/>
    </row>
    <row r="56" spans="1:45" ht="9" customHeight="1" x14ac:dyDescent="0.2">
      <c r="A56" s="171"/>
      <c r="B56" s="738" t="s">
        <v>187</v>
      </c>
      <c r="C56" s="678"/>
      <c r="D56" s="678"/>
      <c r="E56" s="678"/>
      <c r="F56" s="678"/>
      <c r="G56" s="678"/>
      <c r="H56" s="678"/>
      <c r="I56" s="678"/>
      <c r="J56" s="678"/>
      <c r="K56" s="678"/>
      <c r="L56" s="678"/>
      <c r="M56" s="678"/>
      <c r="N56" s="743" t="s">
        <v>188</v>
      </c>
      <c r="O56" s="744"/>
      <c r="P56" s="744"/>
      <c r="Q56" s="744"/>
      <c r="R56" s="744"/>
      <c r="S56" s="745"/>
      <c r="T56" s="752" t="s">
        <v>189</v>
      </c>
      <c r="U56" s="744"/>
      <c r="V56" s="744"/>
      <c r="W56" s="744"/>
      <c r="X56" s="744"/>
      <c r="Y56" s="745"/>
      <c r="Z56" s="752" t="s">
        <v>190</v>
      </c>
      <c r="AA56" s="744"/>
      <c r="AB56" s="744"/>
      <c r="AC56" s="744"/>
      <c r="AD56" s="744"/>
      <c r="AE56" s="745"/>
      <c r="AF56" s="752" t="s">
        <v>191</v>
      </c>
      <c r="AG56" s="744"/>
      <c r="AH56" s="744"/>
      <c r="AI56" s="744"/>
      <c r="AJ56" s="744"/>
      <c r="AK56" s="744"/>
      <c r="AL56" s="755" t="s">
        <v>192</v>
      </c>
      <c r="AM56" s="756"/>
      <c r="AN56" s="756"/>
      <c r="AO56" s="756"/>
      <c r="AP56" s="756"/>
      <c r="AQ56" s="757"/>
      <c r="AR56" s="171"/>
      <c r="AS56" s="171"/>
    </row>
    <row r="57" spans="1:45" ht="9" customHeight="1" x14ac:dyDescent="0.2">
      <c r="A57" s="171"/>
      <c r="B57" s="742"/>
      <c r="C57" s="639"/>
      <c r="D57" s="639"/>
      <c r="E57" s="639"/>
      <c r="F57" s="639"/>
      <c r="G57" s="639"/>
      <c r="H57" s="639"/>
      <c r="I57" s="639"/>
      <c r="J57" s="639"/>
      <c r="K57" s="639"/>
      <c r="L57" s="639"/>
      <c r="M57" s="639"/>
      <c r="N57" s="746"/>
      <c r="O57" s="747"/>
      <c r="P57" s="747"/>
      <c r="Q57" s="747"/>
      <c r="R57" s="747"/>
      <c r="S57" s="748"/>
      <c r="T57" s="753"/>
      <c r="U57" s="747"/>
      <c r="V57" s="747"/>
      <c r="W57" s="747"/>
      <c r="X57" s="747"/>
      <c r="Y57" s="748"/>
      <c r="Z57" s="753"/>
      <c r="AA57" s="747"/>
      <c r="AB57" s="747"/>
      <c r="AC57" s="747"/>
      <c r="AD57" s="747"/>
      <c r="AE57" s="748"/>
      <c r="AF57" s="753"/>
      <c r="AG57" s="747"/>
      <c r="AH57" s="747"/>
      <c r="AI57" s="747"/>
      <c r="AJ57" s="747"/>
      <c r="AK57" s="747"/>
      <c r="AL57" s="758"/>
      <c r="AM57" s="759"/>
      <c r="AN57" s="759"/>
      <c r="AO57" s="759"/>
      <c r="AP57" s="759"/>
      <c r="AQ57" s="760"/>
      <c r="AR57" s="171"/>
      <c r="AS57" s="171"/>
    </row>
    <row r="58" spans="1:45" ht="9" customHeight="1" x14ac:dyDescent="0.2">
      <c r="A58" s="171"/>
      <c r="B58" s="740"/>
      <c r="C58" s="641"/>
      <c r="D58" s="641"/>
      <c r="E58" s="641"/>
      <c r="F58" s="641"/>
      <c r="G58" s="641"/>
      <c r="H58" s="641"/>
      <c r="I58" s="641"/>
      <c r="J58" s="641"/>
      <c r="K58" s="641"/>
      <c r="L58" s="641"/>
      <c r="M58" s="641"/>
      <c r="N58" s="749"/>
      <c r="O58" s="750"/>
      <c r="P58" s="750"/>
      <c r="Q58" s="750"/>
      <c r="R58" s="750"/>
      <c r="S58" s="751"/>
      <c r="T58" s="754"/>
      <c r="U58" s="750"/>
      <c r="V58" s="750"/>
      <c r="W58" s="750"/>
      <c r="X58" s="750"/>
      <c r="Y58" s="751"/>
      <c r="Z58" s="754"/>
      <c r="AA58" s="750"/>
      <c r="AB58" s="750"/>
      <c r="AC58" s="750"/>
      <c r="AD58" s="750"/>
      <c r="AE58" s="751"/>
      <c r="AF58" s="754"/>
      <c r="AG58" s="750"/>
      <c r="AH58" s="750"/>
      <c r="AI58" s="750"/>
      <c r="AJ58" s="750"/>
      <c r="AK58" s="750"/>
      <c r="AL58" s="761"/>
      <c r="AM58" s="762"/>
      <c r="AN58" s="762"/>
      <c r="AO58" s="762"/>
      <c r="AP58" s="762"/>
      <c r="AQ58" s="763"/>
      <c r="AR58" s="171"/>
      <c r="AS58" s="171"/>
    </row>
    <row r="59" spans="1:45" ht="9" customHeight="1" x14ac:dyDescent="0.2">
      <c r="A59" s="171"/>
      <c r="B59" s="764" t="s">
        <v>193</v>
      </c>
      <c r="C59" s="765"/>
      <c r="D59" s="765"/>
      <c r="E59" s="765"/>
      <c r="F59" s="765"/>
      <c r="G59" s="765"/>
      <c r="H59" s="765"/>
      <c r="I59" s="765"/>
      <c r="J59" s="765"/>
      <c r="K59" s="765"/>
      <c r="L59" s="765"/>
      <c r="M59" s="765"/>
      <c r="N59" s="768" t="s">
        <v>194</v>
      </c>
      <c r="O59" s="678"/>
      <c r="P59" s="678"/>
      <c r="Q59" s="678"/>
      <c r="R59" s="678"/>
      <c r="S59" s="739"/>
      <c r="T59" s="738" t="s">
        <v>194</v>
      </c>
      <c r="U59" s="678"/>
      <c r="V59" s="678"/>
      <c r="W59" s="678"/>
      <c r="X59" s="678"/>
      <c r="Y59" s="739"/>
      <c r="Z59" s="771">
        <v>0.3</v>
      </c>
      <c r="AA59" s="772"/>
      <c r="AB59" s="772"/>
      <c r="AC59" s="772"/>
      <c r="AD59" s="772"/>
      <c r="AE59" s="773"/>
      <c r="AF59" s="777">
        <v>50</v>
      </c>
      <c r="AG59" s="778"/>
      <c r="AH59" s="778"/>
      <c r="AI59" s="778"/>
      <c r="AJ59" s="778"/>
      <c r="AK59" s="778"/>
      <c r="AL59" s="781">
        <v>100</v>
      </c>
      <c r="AM59" s="782"/>
      <c r="AN59" s="782"/>
      <c r="AO59" s="782"/>
      <c r="AP59" s="782"/>
      <c r="AQ59" s="783"/>
      <c r="AR59" s="171"/>
      <c r="AS59" s="171"/>
    </row>
    <row r="60" spans="1:45" ht="9" customHeight="1" x14ac:dyDescent="0.2">
      <c r="A60" s="171"/>
      <c r="B60" s="766"/>
      <c r="C60" s="767"/>
      <c r="D60" s="767"/>
      <c r="E60" s="767"/>
      <c r="F60" s="767"/>
      <c r="G60" s="767"/>
      <c r="H60" s="767"/>
      <c r="I60" s="767"/>
      <c r="J60" s="767"/>
      <c r="K60" s="767"/>
      <c r="L60" s="767"/>
      <c r="M60" s="767"/>
      <c r="N60" s="769"/>
      <c r="O60" s="639"/>
      <c r="P60" s="639"/>
      <c r="Q60" s="639"/>
      <c r="R60" s="639"/>
      <c r="S60" s="770"/>
      <c r="T60" s="742"/>
      <c r="U60" s="639"/>
      <c r="V60" s="639"/>
      <c r="W60" s="639"/>
      <c r="X60" s="639"/>
      <c r="Y60" s="770"/>
      <c r="Z60" s="774"/>
      <c r="AA60" s="775"/>
      <c r="AB60" s="775"/>
      <c r="AC60" s="775"/>
      <c r="AD60" s="775"/>
      <c r="AE60" s="776"/>
      <c r="AF60" s="779"/>
      <c r="AG60" s="780"/>
      <c r="AH60" s="780"/>
      <c r="AI60" s="780"/>
      <c r="AJ60" s="780"/>
      <c r="AK60" s="780"/>
      <c r="AL60" s="784"/>
      <c r="AM60" s="785"/>
      <c r="AN60" s="785"/>
      <c r="AO60" s="785"/>
      <c r="AP60" s="785"/>
      <c r="AQ60" s="786"/>
      <c r="AR60" s="171"/>
      <c r="AS60" s="171"/>
    </row>
    <row r="61" spans="1:45" ht="9" customHeight="1" x14ac:dyDescent="0.2">
      <c r="A61" s="171"/>
      <c r="B61" s="764" t="s">
        <v>195</v>
      </c>
      <c r="C61" s="765"/>
      <c r="D61" s="765"/>
      <c r="E61" s="765"/>
      <c r="F61" s="765"/>
      <c r="G61" s="765"/>
      <c r="H61" s="765"/>
      <c r="I61" s="765"/>
      <c r="J61" s="765"/>
      <c r="K61" s="765"/>
      <c r="L61" s="765"/>
      <c r="M61" s="765"/>
      <c r="N61" s="768" t="s">
        <v>194</v>
      </c>
      <c r="O61" s="678"/>
      <c r="P61" s="678"/>
      <c r="Q61" s="678"/>
      <c r="R61" s="678"/>
      <c r="S61" s="739"/>
      <c r="T61" s="771">
        <v>0.3</v>
      </c>
      <c r="U61" s="772"/>
      <c r="V61" s="772"/>
      <c r="W61" s="772"/>
      <c r="X61" s="772"/>
      <c r="Y61" s="773"/>
      <c r="Z61" s="787">
        <v>0.5</v>
      </c>
      <c r="AA61" s="788"/>
      <c r="AB61" s="788"/>
      <c r="AC61" s="788"/>
      <c r="AD61" s="788"/>
      <c r="AE61" s="789"/>
      <c r="AF61" s="793">
        <v>0.7</v>
      </c>
      <c r="AG61" s="794"/>
      <c r="AH61" s="794"/>
      <c r="AI61" s="795"/>
      <c r="AJ61" s="795"/>
      <c r="AK61" s="795"/>
      <c r="AL61" s="798">
        <v>1</v>
      </c>
      <c r="AM61" s="799"/>
      <c r="AN61" s="799"/>
      <c r="AO61" s="800"/>
      <c r="AP61" s="800"/>
      <c r="AQ61" s="801"/>
      <c r="AR61" s="171"/>
      <c r="AS61" s="171"/>
    </row>
    <row r="62" spans="1:45" ht="9" customHeight="1" x14ac:dyDescent="0.2">
      <c r="A62" s="171"/>
      <c r="B62" s="766"/>
      <c r="C62" s="767"/>
      <c r="D62" s="767"/>
      <c r="E62" s="767"/>
      <c r="F62" s="767"/>
      <c r="G62" s="767"/>
      <c r="H62" s="767"/>
      <c r="I62" s="767"/>
      <c r="J62" s="767"/>
      <c r="K62" s="767"/>
      <c r="L62" s="767"/>
      <c r="M62" s="767"/>
      <c r="N62" s="769"/>
      <c r="O62" s="639"/>
      <c r="P62" s="639"/>
      <c r="Q62" s="639"/>
      <c r="R62" s="639"/>
      <c r="S62" s="770"/>
      <c r="T62" s="774"/>
      <c r="U62" s="775"/>
      <c r="V62" s="775"/>
      <c r="W62" s="775"/>
      <c r="X62" s="775"/>
      <c r="Y62" s="776"/>
      <c r="Z62" s="790"/>
      <c r="AA62" s="791"/>
      <c r="AB62" s="791"/>
      <c r="AC62" s="791"/>
      <c r="AD62" s="791"/>
      <c r="AE62" s="792"/>
      <c r="AF62" s="796"/>
      <c r="AG62" s="797"/>
      <c r="AH62" s="797"/>
      <c r="AI62" s="797"/>
      <c r="AJ62" s="797"/>
      <c r="AK62" s="797"/>
      <c r="AL62" s="802"/>
      <c r="AM62" s="803"/>
      <c r="AN62" s="803"/>
      <c r="AO62" s="803"/>
      <c r="AP62" s="803"/>
      <c r="AQ62" s="804"/>
      <c r="AR62" s="171"/>
      <c r="AS62" s="171"/>
    </row>
    <row r="63" spans="1:45" ht="9" customHeight="1" x14ac:dyDescent="0.2">
      <c r="A63" s="171"/>
      <c r="B63" s="764" t="s">
        <v>196</v>
      </c>
      <c r="C63" s="765"/>
      <c r="D63" s="765"/>
      <c r="E63" s="765"/>
      <c r="F63" s="765"/>
      <c r="G63" s="765"/>
      <c r="H63" s="765"/>
      <c r="I63" s="765"/>
      <c r="J63" s="765"/>
      <c r="K63" s="765"/>
      <c r="L63" s="765"/>
      <c r="M63" s="805"/>
      <c r="N63" s="768" t="s">
        <v>194</v>
      </c>
      <c r="O63" s="678"/>
      <c r="P63" s="678"/>
      <c r="Q63" s="678"/>
      <c r="R63" s="678"/>
      <c r="S63" s="739"/>
      <c r="T63" s="787">
        <v>0.5</v>
      </c>
      <c r="U63" s="808"/>
      <c r="V63" s="808"/>
      <c r="W63" s="788"/>
      <c r="X63" s="788"/>
      <c r="Y63" s="789"/>
      <c r="Z63" s="793">
        <v>0.7</v>
      </c>
      <c r="AA63" s="795"/>
      <c r="AB63" s="795"/>
      <c r="AC63" s="795"/>
      <c r="AD63" s="795"/>
      <c r="AE63" s="812"/>
      <c r="AF63" s="781">
        <v>100</v>
      </c>
      <c r="AG63" s="782"/>
      <c r="AH63" s="782"/>
      <c r="AI63" s="782"/>
      <c r="AJ63" s="782"/>
      <c r="AK63" s="782"/>
      <c r="AL63" s="781">
        <v>100</v>
      </c>
      <c r="AM63" s="782"/>
      <c r="AN63" s="782"/>
      <c r="AO63" s="782"/>
      <c r="AP63" s="782"/>
      <c r="AQ63" s="783"/>
      <c r="AR63" s="171"/>
      <c r="AS63" s="171"/>
    </row>
    <row r="64" spans="1:45" ht="9" customHeight="1" x14ac:dyDescent="0.2">
      <c r="A64" s="171"/>
      <c r="B64" s="766"/>
      <c r="C64" s="767"/>
      <c r="D64" s="767"/>
      <c r="E64" s="767"/>
      <c r="F64" s="767"/>
      <c r="G64" s="767"/>
      <c r="H64" s="767"/>
      <c r="I64" s="767"/>
      <c r="J64" s="767"/>
      <c r="K64" s="767"/>
      <c r="L64" s="767"/>
      <c r="M64" s="806"/>
      <c r="N64" s="807"/>
      <c r="O64" s="641"/>
      <c r="P64" s="641"/>
      <c r="Q64" s="641"/>
      <c r="R64" s="641"/>
      <c r="S64" s="741"/>
      <c r="T64" s="809"/>
      <c r="U64" s="810"/>
      <c r="V64" s="810"/>
      <c r="W64" s="810"/>
      <c r="X64" s="810"/>
      <c r="Y64" s="811"/>
      <c r="Z64" s="813"/>
      <c r="AA64" s="814"/>
      <c r="AB64" s="814"/>
      <c r="AC64" s="814"/>
      <c r="AD64" s="814"/>
      <c r="AE64" s="815"/>
      <c r="AF64" s="784"/>
      <c r="AG64" s="785"/>
      <c r="AH64" s="785"/>
      <c r="AI64" s="785"/>
      <c r="AJ64" s="785"/>
      <c r="AK64" s="785"/>
      <c r="AL64" s="784"/>
      <c r="AM64" s="785"/>
      <c r="AN64" s="785"/>
      <c r="AO64" s="785"/>
      <c r="AP64" s="785"/>
      <c r="AQ64" s="786"/>
      <c r="AR64" s="171"/>
      <c r="AS64" s="171"/>
    </row>
    <row r="65" spans="1:45" customFormat="1" ht="20.149999999999999" customHeight="1" x14ac:dyDescent="0.2">
      <c r="A65" s="171"/>
      <c r="B65" s="171" t="s">
        <v>197</v>
      </c>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213"/>
      <c r="AS65" s="213"/>
    </row>
    <row r="66" spans="1:45" customFormat="1" ht="16" customHeight="1" x14ac:dyDescent="0.2">
      <c r="A66" s="171"/>
      <c r="B66" s="214"/>
      <c r="C66" s="214"/>
      <c r="D66" s="214"/>
      <c r="E66" s="214"/>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213"/>
      <c r="AS66" s="213"/>
    </row>
    <row r="67" spans="1:45" ht="20.149999999999999" customHeight="1" x14ac:dyDescent="0.2">
      <c r="A67" s="171"/>
      <c r="B67" s="192" t="s">
        <v>198</v>
      </c>
      <c r="C67" s="171"/>
      <c r="D67" s="179"/>
      <c r="E67" s="179"/>
      <c r="F67" s="179"/>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row>
    <row r="68" spans="1:45" s="209" customFormat="1" ht="20.149999999999999" customHeight="1" x14ac:dyDescent="0.2">
      <c r="A68" s="208"/>
      <c r="B68" s="171" t="s">
        <v>199</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row>
    <row r="69" spans="1:45" ht="20.149999999999999" customHeight="1" x14ac:dyDescent="0.2">
      <c r="A69" s="171"/>
      <c r="B69" s="171" t="s">
        <v>200</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row>
  </sheetData>
  <mergeCells count="154">
    <mergeCell ref="B61:M62"/>
    <mergeCell ref="N61:S62"/>
    <mergeCell ref="T61:Y62"/>
    <mergeCell ref="Z61:AE62"/>
    <mergeCell ref="AF61:AK62"/>
    <mergeCell ref="AL61:AQ62"/>
    <mergeCell ref="B63:M64"/>
    <mergeCell ref="N63:S64"/>
    <mergeCell ref="T63:Y64"/>
    <mergeCell ref="Z63:AE64"/>
    <mergeCell ref="AF63:AK64"/>
    <mergeCell ref="AL63:AQ64"/>
    <mergeCell ref="B56:M58"/>
    <mergeCell ref="N56:S58"/>
    <mergeCell ref="T56:Y58"/>
    <mergeCell ref="Z56:AE58"/>
    <mergeCell ref="AF56:AK58"/>
    <mergeCell ref="AL56:AQ58"/>
    <mergeCell ref="B59:M60"/>
    <mergeCell ref="N59:S60"/>
    <mergeCell ref="T59:Y60"/>
    <mergeCell ref="Z59:AE60"/>
    <mergeCell ref="AF59:AK60"/>
    <mergeCell ref="AL59:AQ60"/>
    <mergeCell ref="X51:AG51"/>
    <mergeCell ref="AH51:AQ51"/>
    <mergeCell ref="B52:M52"/>
    <mergeCell ref="N52:W52"/>
    <mergeCell ref="X52:AG52"/>
    <mergeCell ref="AH52:AQ53"/>
    <mergeCell ref="B53:M53"/>
    <mergeCell ref="N53:W53"/>
    <mergeCell ref="X53:AG53"/>
    <mergeCell ref="N43:P45"/>
    <mergeCell ref="Q43:Q45"/>
    <mergeCell ref="R43:T45"/>
    <mergeCell ref="U43:U45"/>
    <mergeCell ref="B51:M51"/>
    <mergeCell ref="N51:W51"/>
    <mergeCell ref="B43:C45"/>
    <mergeCell ref="D43:D45"/>
    <mergeCell ref="E43:F45"/>
    <mergeCell ref="G43:I45"/>
    <mergeCell ref="J43:L45"/>
    <mergeCell ref="M43:M45"/>
    <mergeCell ref="M40:M42"/>
    <mergeCell ref="N40:P42"/>
    <mergeCell ref="Q40:Q42"/>
    <mergeCell ref="R40:T42"/>
    <mergeCell ref="U40:U42"/>
    <mergeCell ref="W40:Z41"/>
    <mergeCell ref="N37:P39"/>
    <mergeCell ref="Q37:Q39"/>
    <mergeCell ref="R37:T39"/>
    <mergeCell ref="U37:U39"/>
    <mergeCell ref="W37:AR39"/>
    <mergeCell ref="M37:M39"/>
    <mergeCell ref="B40:C42"/>
    <mergeCell ref="D40:D42"/>
    <mergeCell ref="E40:F42"/>
    <mergeCell ref="G40:I42"/>
    <mergeCell ref="J40:L42"/>
    <mergeCell ref="B37:C39"/>
    <mergeCell ref="D37:D39"/>
    <mergeCell ref="E37:F39"/>
    <mergeCell ref="G37:I39"/>
    <mergeCell ref="J37:L39"/>
    <mergeCell ref="M34:M36"/>
    <mergeCell ref="N34:P36"/>
    <mergeCell ref="Q34:Q36"/>
    <mergeCell ref="R34:T36"/>
    <mergeCell ref="U34:U36"/>
    <mergeCell ref="W34:AR36"/>
    <mergeCell ref="N31:P33"/>
    <mergeCell ref="Q31:Q33"/>
    <mergeCell ref="R31:T33"/>
    <mergeCell ref="U31:U33"/>
    <mergeCell ref="W31:AR33"/>
    <mergeCell ref="M31:M33"/>
    <mergeCell ref="B34:C36"/>
    <mergeCell ref="D34:D36"/>
    <mergeCell ref="E34:F36"/>
    <mergeCell ref="G34:I36"/>
    <mergeCell ref="J34:L36"/>
    <mergeCell ref="B31:C33"/>
    <mergeCell ref="D31:D33"/>
    <mergeCell ref="E31:F33"/>
    <mergeCell ref="G31:I33"/>
    <mergeCell ref="J31:L33"/>
    <mergeCell ref="M28:M30"/>
    <mergeCell ref="N28:P30"/>
    <mergeCell ref="Q28:Q30"/>
    <mergeCell ref="R28:T30"/>
    <mergeCell ref="U28:U30"/>
    <mergeCell ref="W28:AR30"/>
    <mergeCell ref="N25:P27"/>
    <mergeCell ref="Q25:Q27"/>
    <mergeCell ref="R25:T27"/>
    <mergeCell ref="U25:U27"/>
    <mergeCell ref="W25:AR27"/>
    <mergeCell ref="M25:M27"/>
    <mergeCell ref="B28:C30"/>
    <mergeCell ref="D28:D30"/>
    <mergeCell ref="E28:F30"/>
    <mergeCell ref="G28:I30"/>
    <mergeCell ref="J28:L30"/>
    <mergeCell ref="B25:C27"/>
    <mergeCell ref="D25:D27"/>
    <mergeCell ref="E25:F27"/>
    <mergeCell ref="G25:I27"/>
    <mergeCell ref="J25:L27"/>
    <mergeCell ref="B22:F24"/>
    <mergeCell ref="J22:M23"/>
    <mergeCell ref="N22:Q23"/>
    <mergeCell ref="R22:U23"/>
    <mergeCell ref="W22:AR24"/>
    <mergeCell ref="G24:I24"/>
    <mergeCell ref="J24:M24"/>
    <mergeCell ref="N24:Q24"/>
    <mergeCell ref="R24:U24"/>
    <mergeCell ref="B16:G17"/>
    <mergeCell ref="H16:Y17"/>
    <mergeCell ref="Z16:AD16"/>
    <mergeCell ref="AE16:AH16"/>
    <mergeCell ref="AJ16:AM16"/>
    <mergeCell ref="AO16:AR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B3:Q4"/>
    <mergeCell ref="B6:AR6"/>
    <mergeCell ref="B8:AR8"/>
    <mergeCell ref="B12:G13"/>
    <mergeCell ref="H12:Y13"/>
    <mergeCell ref="Z12:AD13"/>
    <mergeCell ref="AE12:AR13"/>
    <mergeCell ref="W1:Y1"/>
    <mergeCell ref="Z1:AA1"/>
    <mergeCell ref="AH1:AI1"/>
    <mergeCell ref="AJ1:AK1"/>
    <mergeCell ref="AM1:AN1"/>
    <mergeCell ref="AP1:AQ1"/>
  </mergeCells>
  <phoneticPr fontId="7"/>
  <dataValidations count="2">
    <dataValidation type="list" allowBlank="1" showInputMessage="1" showErrorMessage="1" sqref="G25:H26 G28:H29 G31:H32 G34:H35 G37:H38 G43:H44 G40:H41" xr:uid="{00000000-0002-0000-0300-000000000000}">
      <formula1>"（金）,（土）,（日）,（月）,（火）,（水）,（木）"</formula1>
    </dataValidation>
    <dataValidation imeMode="off" allowBlank="1" showInputMessage="1" showErrorMessage="1" sqref="AB1" xr:uid="{00000000-0002-0000-0300-000001000000}"/>
  </dataValidations>
  <pageMargins left="0.9055118110236221" right="0.51181102362204722" top="0.94488188976377963" bottom="0.94488188976377963" header="0.31496062992125984" footer="0.31496062992125984"/>
  <pageSetup paperSize="9" scale="88" orientation="portrait" r:id="rId1"/>
  <headerFooter>
    <oddFooter>&amp;R&amp;"Meiryo UI,標準"&amp;8&amp;F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75"/>
  <sheetViews>
    <sheetView workbookViewId="0">
      <selection activeCell="AY56" sqref="AY56"/>
    </sheetView>
  </sheetViews>
  <sheetFormatPr defaultColWidth="2.1796875" defaultRowHeight="15" customHeight="1" x14ac:dyDescent="0.2"/>
  <cols>
    <col min="1" max="22" width="2.1796875" style="121"/>
    <col min="23" max="23" width="5.1796875" style="121" bestFit="1" customWidth="1"/>
    <col min="24" max="39" width="2.1796875" style="121"/>
    <col min="40" max="40" width="5.453125" style="121" bestFit="1" customWidth="1"/>
    <col min="41" max="16384" width="2.1796875" style="121"/>
  </cols>
  <sheetData>
    <row r="1" spans="1:45" ht="15" customHeight="1" x14ac:dyDescent="0.2">
      <c r="A1" s="115"/>
      <c r="B1" s="115"/>
      <c r="C1" s="115"/>
      <c r="D1" s="115"/>
      <c r="E1" s="115"/>
      <c r="F1" s="115"/>
      <c r="G1" s="115"/>
      <c r="H1" s="115"/>
      <c r="I1" s="115"/>
      <c r="J1" s="115"/>
      <c r="K1" s="115"/>
      <c r="L1" s="115"/>
      <c r="M1" s="115"/>
      <c r="N1" s="115"/>
      <c r="O1" s="115"/>
      <c r="P1" s="115"/>
      <c r="Q1" s="115"/>
      <c r="R1" s="115"/>
      <c r="S1" s="115"/>
      <c r="T1" s="115"/>
      <c r="U1" s="115"/>
      <c r="V1" s="115"/>
      <c r="W1" s="935"/>
      <c r="X1" s="935"/>
      <c r="Y1" s="935"/>
      <c r="Z1" s="935"/>
      <c r="AA1" s="935"/>
      <c r="AB1" s="117"/>
      <c r="AC1" s="118"/>
      <c r="AD1" s="119" t="s">
        <v>151</v>
      </c>
      <c r="AE1" s="116"/>
      <c r="AF1" s="116"/>
      <c r="AG1" s="116"/>
      <c r="AH1" s="936" t="s">
        <v>41</v>
      </c>
      <c r="AI1" s="935"/>
      <c r="AJ1" s="937"/>
      <c r="AK1" s="937"/>
      <c r="AL1" s="118" t="s">
        <v>122</v>
      </c>
      <c r="AM1" s="937"/>
      <c r="AN1" s="937"/>
      <c r="AO1" s="118" t="s">
        <v>43</v>
      </c>
      <c r="AP1" s="937"/>
      <c r="AQ1" s="937"/>
      <c r="AR1" s="118" t="s">
        <v>44</v>
      </c>
      <c r="AS1" s="120"/>
    </row>
    <row r="2" spans="1:45" ht="15" customHeight="1" thickBot="1" x14ac:dyDescent="0.2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row>
    <row r="3" spans="1:45" s="115" customFormat="1" ht="15" customHeight="1" x14ac:dyDescent="0.2">
      <c r="A3" s="122"/>
      <c r="B3" s="910" t="s">
        <v>201</v>
      </c>
      <c r="C3" s="911"/>
      <c r="D3" s="911"/>
      <c r="E3" s="911"/>
      <c r="F3" s="911"/>
      <c r="G3" s="911"/>
      <c r="H3" s="911"/>
      <c r="I3" s="911"/>
      <c r="J3" s="911"/>
      <c r="K3" s="911"/>
      <c r="L3" s="911"/>
      <c r="M3" s="911"/>
      <c r="N3" s="911"/>
      <c r="O3" s="911"/>
      <c r="P3" s="911"/>
      <c r="Q3" s="912"/>
      <c r="R3" s="122"/>
      <c r="S3" s="122"/>
      <c r="T3" s="122"/>
      <c r="U3" s="123" t="s">
        <v>153</v>
      </c>
      <c r="V3" s="122"/>
      <c r="X3" s="122"/>
      <c r="Y3" s="122"/>
      <c r="Z3" s="122"/>
      <c r="AA3" s="122"/>
      <c r="AB3" s="122"/>
      <c r="AC3" s="122"/>
      <c r="AD3" s="122"/>
      <c r="AE3" s="122"/>
      <c r="AF3" s="122"/>
      <c r="AG3" s="122"/>
      <c r="AH3" s="122"/>
      <c r="AI3" s="122"/>
      <c r="AJ3" s="122"/>
      <c r="AK3" s="122"/>
      <c r="AL3" s="122"/>
      <c r="AM3" s="124"/>
      <c r="AN3" s="124"/>
      <c r="AO3" s="124"/>
      <c r="AP3" s="124"/>
      <c r="AQ3" s="122"/>
      <c r="AR3" s="122"/>
      <c r="AS3" s="122"/>
    </row>
    <row r="4" spans="1:45" s="115" customFormat="1" ht="15" customHeight="1" thickBot="1" x14ac:dyDescent="0.25">
      <c r="A4" s="122"/>
      <c r="B4" s="913"/>
      <c r="C4" s="914"/>
      <c r="D4" s="914"/>
      <c r="E4" s="914"/>
      <c r="F4" s="914"/>
      <c r="G4" s="914"/>
      <c r="H4" s="914"/>
      <c r="I4" s="914"/>
      <c r="J4" s="914"/>
      <c r="K4" s="914"/>
      <c r="L4" s="914"/>
      <c r="M4" s="914"/>
      <c r="N4" s="914"/>
      <c r="O4" s="914"/>
      <c r="P4" s="914"/>
      <c r="Q4" s="915"/>
      <c r="R4" s="122"/>
      <c r="S4" s="122"/>
      <c r="T4" s="122"/>
      <c r="U4" s="122"/>
      <c r="V4" s="122"/>
      <c r="W4" s="122"/>
      <c r="X4" s="122"/>
      <c r="Y4" s="122"/>
      <c r="Z4" s="122"/>
      <c r="AA4" s="122"/>
      <c r="AB4" s="122"/>
      <c r="AC4" s="122"/>
      <c r="AD4" s="122"/>
      <c r="AE4" s="122"/>
      <c r="AF4" s="122"/>
      <c r="AG4" s="122"/>
      <c r="AH4" s="122"/>
      <c r="AI4" s="122"/>
      <c r="AJ4" s="122"/>
      <c r="AK4" s="122"/>
      <c r="AL4" s="122"/>
      <c r="AM4" s="124"/>
      <c r="AN4" s="124"/>
      <c r="AO4" s="124"/>
      <c r="AP4" s="124"/>
      <c r="AQ4" s="122"/>
      <c r="AR4" s="122"/>
      <c r="AS4" s="122"/>
    </row>
    <row r="5" spans="1:45" s="115" customFormat="1" ht="6" customHeight="1" x14ac:dyDescent="0.2">
      <c r="A5" s="122"/>
      <c r="B5" s="125"/>
      <c r="C5" s="125"/>
      <c r="D5" s="125"/>
      <c r="E5" s="125"/>
      <c r="F5" s="125"/>
      <c r="G5" s="125"/>
      <c r="H5" s="125"/>
      <c r="I5" s="125"/>
      <c r="J5" s="125"/>
      <c r="K5" s="125"/>
      <c r="L5" s="125"/>
      <c r="M5" s="125"/>
      <c r="N5" s="125"/>
      <c r="O5" s="125"/>
      <c r="P5" s="125"/>
      <c r="Q5" s="125"/>
      <c r="R5" s="122"/>
      <c r="S5" s="122"/>
      <c r="T5" s="122"/>
      <c r="U5" s="122"/>
      <c r="V5" s="122"/>
      <c r="W5" s="122"/>
      <c r="X5" s="122"/>
      <c r="Y5" s="122"/>
      <c r="Z5" s="122"/>
      <c r="AA5" s="122"/>
      <c r="AB5" s="122"/>
      <c r="AC5" s="122"/>
      <c r="AD5" s="122"/>
      <c r="AE5" s="122"/>
      <c r="AF5" s="122"/>
      <c r="AG5" s="122"/>
      <c r="AH5" s="122"/>
      <c r="AI5" s="122"/>
      <c r="AJ5" s="122"/>
      <c r="AK5" s="122"/>
      <c r="AL5" s="122"/>
      <c r="AM5" s="124"/>
      <c r="AN5" s="124"/>
      <c r="AO5" s="124"/>
      <c r="AP5" s="124"/>
      <c r="AQ5" s="122"/>
      <c r="AR5" s="122"/>
      <c r="AS5" s="122"/>
    </row>
    <row r="6" spans="1:45" s="115" customFormat="1" ht="15" customHeight="1" x14ac:dyDescent="0.2">
      <c r="A6" s="122"/>
      <c r="B6" s="916" t="s">
        <v>154</v>
      </c>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c r="AD6" s="916"/>
      <c r="AE6" s="916"/>
      <c r="AF6" s="916"/>
      <c r="AG6" s="916"/>
      <c r="AH6" s="916"/>
      <c r="AI6" s="916"/>
      <c r="AJ6" s="916"/>
      <c r="AK6" s="916"/>
      <c r="AL6" s="916"/>
      <c r="AM6" s="916"/>
      <c r="AN6" s="916"/>
      <c r="AO6" s="916"/>
      <c r="AP6" s="916"/>
      <c r="AQ6" s="916"/>
      <c r="AR6" s="916"/>
      <c r="AS6" s="122"/>
    </row>
    <row r="7" spans="1:45" s="115" customFormat="1" ht="4.5" customHeight="1" x14ac:dyDescent="0.2">
      <c r="A7" s="122"/>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2"/>
    </row>
    <row r="8" spans="1:45" s="115" customFormat="1" ht="13" x14ac:dyDescent="0.2">
      <c r="A8" s="122"/>
      <c r="B8" s="917" t="s">
        <v>202</v>
      </c>
      <c r="C8" s="917"/>
      <c r="D8" s="917"/>
      <c r="E8" s="917"/>
      <c r="F8" s="917"/>
      <c r="G8" s="917"/>
      <c r="H8" s="917"/>
      <c r="I8" s="917"/>
      <c r="J8" s="917"/>
      <c r="K8" s="917"/>
      <c r="L8" s="917"/>
      <c r="M8" s="917"/>
      <c r="N8" s="917"/>
      <c r="O8" s="917"/>
      <c r="P8" s="917"/>
      <c r="Q8" s="917"/>
      <c r="R8" s="917"/>
      <c r="S8" s="917"/>
      <c r="T8" s="917"/>
      <c r="U8" s="917"/>
      <c r="V8" s="917"/>
      <c r="W8" s="917"/>
      <c r="X8" s="917"/>
      <c r="Y8" s="917"/>
      <c r="Z8" s="917"/>
      <c r="AA8" s="917"/>
      <c r="AB8" s="917"/>
      <c r="AC8" s="917"/>
      <c r="AD8" s="917"/>
      <c r="AE8" s="917"/>
      <c r="AF8" s="917"/>
      <c r="AG8" s="917"/>
      <c r="AH8" s="917"/>
      <c r="AI8" s="917"/>
      <c r="AJ8" s="917"/>
      <c r="AK8" s="917"/>
      <c r="AL8" s="917"/>
      <c r="AM8" s="917"/>
      <c r="AN8" s="917"/>
      <c r="AO8" s="917"/>
      <c r="AP8" s="917"/>
      <c r="AQ8" s="917"/>
      <c r="AR8" s="917"/>
      <c r="AS8" s="122"/>
    </row>
    <row r="9" spans="1:45" s="115" customFormat="1" ht="5.25" customHeight="1" x14ac:dyDescent="0.2">
      <c r="A9" s="122"/>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2"/>
    </row>
    <row r="10" spans="1:45" s="115" customFormat="1" ht="13" x14ac:dyDescent="0.2">
      <c r="A10" s="122"/>
      <c r="B10" s="115" t="s">
        <v>109</v>
      </c>
      <c r="C10" s="128"/>
      <c r="D10" s="128"/>
      <c r="F10" s="129"/>
      <c r="G10" s="115" t="s">
        <v>110</v>
      </c>
      <c r="H10" s="129"/>
      <c r="I10" s="129"/>
      <c r="J10" s="129"/>
      <c r="K10" s="129"/>
      <c r="L10" s="129"/>
      <c r="M10" s="129"/>
      <c r="N10" s="129"/>
      <c r="O10" s="122"/>
      <c r="P10" s="128"/>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2"/>
    </row>
    <row r="11" spans="1:45" s="115" customFormat="1" ht="7.5" customHeight="1" thickBot="1" x14ac:dyDescent="0.25">
      <c r="A11" s="122"/>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c r="AG11" s="917"/>
      <c r="AH11" s="917"/>
      <c r="AI11" s="917"/>
      <c r="AJ11" s="917"/>
      <c r="AK11" s="917"/>
      <c r="AL11" s="917"/>
      <c r="AM11" s="917"/>
      <c r="AN11" s="917"/>
      <c r="AO11" s="917"/>
      <c r="AP11" s="917"/>
      <c r="AQ11" s="917"/>
      <c r="AR11" s="917"/>
      <c r="AS11" s="122"/>
    </row>
    <row r="12" spans="1:45" s="115" customFormat="1" ht="15" customHeight="1" x14ac:dyDescent="0.2">
      <c r="A12" s="122"/>
      <c r="B12" s="918" t="s">
        <v>111</v>
      </c>
      <c r="C12" s="919"/>
      <c r="D12" s="919"/>
      <c r="E12" s="919"/>
      <c r="F12" s="919"/>
      <c r="G12" s="920"/>
      <c r="H12" s="921"/>
      <c r="I12" s="922"/>
      <c r="J12" s="922"/>
      <c r="K12" s="922"/>
      <c r="L12" s="922"/>
      <c r="M12" s="922"/>
      <c r="N12" s="922"/>
      <c r="O12" s="922"/>
      <c r="P12" s="922"/>
      <c r="Q12" s="922"/>
      <c r="R12" s="922"/>
      <c r="S12" s="922"/>
      <c r="T12" s="922"/>
      <c r="U12" s="922"/>
      <c r="V12" s="922"/>
      <c r="W12" s="922"/>
      <c r="X12" s="922"/>
      <c r="Y12" s="923"/>
      <c r="Z12" s="927" t="s">
        <v>112</v>
      </c>
      <c r="AA12" s="928"/>
      <c r="AB12" s="928"/>
      <c r="AC12" s="928"/>
      <c r="AD12" s="929"/>
      <c r="AE12" s="921"/>
      <c r="AF12" s="922"/>
      <c r="AG12" s="922"/>
      <c r="AH12" s="922"/>
      <c r="AI12" s="922"/>
      <c r="AJ12" s="922"/>
      <c r="AK12" s="922"/>
      <c r="AL12" s="922"/>
      <c r="AM12" s="922"/>
      <c r="AN12" s="922"/>
      <c r="AO12" s="922"/>
      <c r="AP12" s="922"/>
      <c r="AQ12" s="922"/>
      <c r="AR12" s="933"/>
      <c r="AS12" s="122"/>
    </row>
    <row r="13" spans="1:45" s="115" customFormat="1" ht="15" customHeight="1" x14ac:dyDescent="0.2">
      <c r="A13" s="122"/>
      <c r="B13" s="903"/>
      <c r="C13" s="904"/>
      <c r="D13" s="904"/>
      <c r="E13" s="904"/>
      <c r="F13" s="904"/>
      <c r="G13" s="905"/>
      <c r="H13" s="924"/>
      <c r="I13" s="925"/>
      <c r="J13" s="925"/>
      <c r="K13" s="925"/>
      <c r="L13" s="925"/>
      <c r="M13" s="925"/>
      <c r="N13" s="925"/>
      <c r="O13" s="925"/>
      <c r="P13" s="925"/>
      <c r="Q13" s="925"/>
      <c r="R13" s="925"/>
      <c r="S13" s="925"/>
      <c r="T13" s="925"/>
      <c r="U13" s="925"/>
      <c r="V13" s="925"/>
      <c r="W13" s="925"/>
      <c r="X13" s="925"/>
      <c r="Y13" s="926"/>
      <c r="Z13" s="930"/>
      <c r="AA13" s="931"/>
      <c r="AB13" s="931"/>
      <c r="AC13" s="931"/>
      <c r="AD13" s="932"/>
      <c r="AE13" s="924"/>
      <c r="AF13" s="925"/>
      <c r="AG13" s="925"/>
      <c r="AH13" s="925"/>
      <c r="AI13" s="925"/>
      <c r="AJ13" s="925"/>
      <c r="AK13" s="925"/>
      <c r="AL13" s="925"/>
      <c r="AM13" s="925"/>
      <c r="AN13" s="925"/>
      <c r="AO13" s="925"/>
      <c r="AP13" s="925"/>
      <c r="AQ13" s="925"/>
      <c r="AR13" s="934"/>
      <c r="AS13" s="122"/>
    </row>
    <row r="14" spans="1:45" s="115" customFormat="1" ht="15" customHeight="1" x14ac:dyDescent="0.2">
      <c r="A14" s="122"/>
      <c r="B14" s="900" t="s">
        <v>113</v>
      </c>
      <c r="C14" s="901"/>
      <c r="D14" s="901"/>
      <c r="E14" s="901"/>
      <c r="F14" s="901"/>
      <c r="G14" s="902"/>
      <c r="H14" s="130" t="s">
        <v>114</v>
      </c>
      <c r="I14" s="906"/>
      <c r="J14" s="906"/>
      <c r="K14" s="906"/>
      <c r="L14" s="131" t="s">
        <v>115</v>
      </c>
      <c r="M14" s="907"/>
      <c r="N14" s="907"/>
      <c r="O14" s="907"/>
      <c r="P14" s="907"/>
      <c r="Q14" s="908"/>
      <c r="R14" s="908"/>
      <c r="S14" s="908"/>
      <c r="T14" s="908"/>
      <c r="U14" s="908"/>
      <c r="V14" s="908"/>
      <c r="W14" s="908"/>
      <c r="X14" s="908"/>
      <c r="Y14" s="909"/>
      <c r="Z14" s="885" t="s">
        <v>116</v>
      </c>
      <c r="AA14" s="886"/>
      <c r="AB14" s="886"/>
      <c r="AC14" s="886"/>
      <c r="AD14" s="887"/>
      <c r="AE14" s="888"/>
      <c r="AF14" s="889"/>
      <c r="AG14" s="889"/>
      <c r="AH14" s="889"/>
      <c r="AI14" s="133" t="s">
        <v>115</v>
      </c>
      <c r="AJ14" s="889"/>
      <c r="AK14" s="889"/>
      <c r="AL14" s="889"/>
      <c r="AM14" s="889"/>
      <c r="AN14" s="133" t="s">
        <v>115</v>
      </c>
      <c r="AO14" s="889"/>
      <c r="AP14" s="889"/>
      <c r="AQ14" s="889"/>
      <c r="AR14" s="896"/>
      <c r="AS14" s="122"/>
    </row>
    <row r="15" spans="1:45" s="115" customFormat="1" ht="15" customHeight="1" x14ac:dyDescent="0.2">
      <c r="A15" s="122"/>
      <c r="B15" s="903"/>
      <c r="C15" s="904"/>
      <c r="D15" s="904"/>
      <c r="E15" s="904"/>
      <c r="F15" s="904"/>
      <c r="G15" s="905"/>
      <c r="H15" s="897"/>
      <c r="I15" s="898"/>
      <c r="J15" s="898"/>
      <c r="K15" s="898"/>
      <c r="L15" s="898"/>
      <c r="M15" s="898"/>
      <c r="N15" s="898"/>
      <c r="O15" s="898"/>
      <c r="P15" s="898"/>
      <c r="Q15" s="898"/>
      <c r="R15" s="898"/>
      <c r="S15" s="898"/>
      <c r="T15" s="898"/>
      <c r="U15" s="898"/>
      <c r="V15" s="898"/>
      <c r="W15" s="898"/>
      <c r="X15" s="898"/>
      <c r="Y15" s="899"/>
      <c r="Z15" s="885" t="s">
        <v>117</v>
      </c>
      <c r="AA15" s="886"/>
      <c r="AB15" s="886"/>
      <c r="AC15" s="886"/>
      <c r="AD15" s="887"/>
      <c r="AE15" s="888"/>
      <c r="AF15" s="889"/>
      <c r="AG15" s="889"/>
      <c r="AH15" s="889"/>
      <c r="AI15" s="135" t="s">
        <v>115</v>
      </c>
      <c r="AJ15" s="889"/>
      <c r="AK15" s="889"/>
      <c r="AL15" s="889"/>
      <c r="AM15" s="889"/>
      <c r="AN15" s="135" t="s">
        <v>115</v>
      </c>
      <c r="AO15" s="889"/>
      <c r="AP15" s="889"/>
      <c r="AQ15" s="889"/>
      <c r="AR15" s="896"/>
      <c r="AS15" s="122"/>
    </row>
    <row r="16" spans="1:45" s="115" customFormat="1" ht="15" customHeight="1" x14ac:dyDescent="0.2">
      <c r="A16" s="122"/>
      <c r="B16" s="873" t="s">
        <v>118</v>
      </c>
      <c r="C16" s="874"/>
      <c r="D16" s="874"/>
      <c r="E16" s="874"/>
      <c r="F16" s="874"/>
      <c r="G16" s="875"/>
      <c r="H16" s="879"/>
      <c r="I16" s="880"/>
      <c r="J16" s="880"/>
      <c r="K16" s="880"/>
      <c r="L16" s="880"/>
      <c r="M16" s="880"/>
      <c r="N16" s="880"/>
      <c r="O16" s="880"/>
      <c r="P16" s="880"/>
      <c r="Q16" s="880"/>
      <c r="R16" s="880"/>
      <c r="S16" s="880"/>
      <c r="T16" s="880"/>
      <c r="U16" s="880"/>
      <c r="V16" s="880"/>
      <c r="W16" s="880"/>
      <c r="X16" s="880"/>
      <c r="Y16" s="881"/>
      <c r="Z16" s="885" t="s">
        <v>116</v>
      </c>
      <c r="AA16" s="886"/>
      <c r="AB16" s="886"/>
      <c r="AC16" s="886"/>
      <c r="AD16" s="887"/>
      <c r="AE16" s="888"/>
      <c r="AF16" s="889"/>
      <c r="AG16" s="889"/>
      <c r="AH16" s="889"/>
      <c r="AI16" s="135" t="s">
        <v>115</v>
      </c>
      <c r="AJ16" s="889"/>
      <c r="AK16" s="889"/>
      <c r="AL16" s="889"/>
      <c r="AM16" s="889"/>
      <c r="AN16" s="135" t="s">
        <v>115</v>
      </c>
      <c r="AO16" s="132"/>
      <c r="AP16" s="132"/>
      <c r="AQ16" s="132"/>
      <c r="AR16" s="134"/>
      <c r="AS16" s="122"/>
    </row>
    <row r="17" spans="1:45" s="115" customFormat="1" ht="15" customHeight="1" thickBot="1" x14ac:dyDescent="0.25">
      <c r="A17" s="122"/>
      <c r="B17" s="876"/>
      <c r="C17" s="877"/>
      <c r="D17" s="877"/>
      <c r="E17" s="877"/>
      <c r="F17" s="877"/>
      <c r="G17" s="878"/>
      <c r="H17" s="882"/>
      <c r="I17" s="883"/>
      <c r="J17" s="883"/>
      <c r="K17" s="883"/>
      <c r="L17" s="883"/>
      <c r="M17" s="883"/>
      <c r="N17" s="883"/>
      <c r="O17" s="883"/>
      <c r="P17" s="883"/>
      <c r="Q17" s="883"/>
      <c r="R17" s="883"/>
      <c r="S17" s="883"/>
      <c r="T17" s="883"/>
      <c r="U17" s="883"/>
      <c r="V17" s="883"/>
      <c r="W17" s="883"/>
      <c r="X17" s="883"/>
      <c r="Y17" s="884"/>
      <c r="Z17" s="890" t="s">
        <v>119</v>
      </c>
      <c r="AA17" s="891"/>
      <c r="AB17" s="891"/>
      <c r="AC17" s="891"/>
      <c r="AD17" s="892"/>
      <c r="AE17" s="893"/>
      <c r="AF17" s="894"/>
      <c r="AG17" s="894"/>
      <c r="AH17" s="894"/>
      <c r="AI17" s="894"/>
      <c r="AJ17" s="894"/>
      <c r="AK17" s="894"/>
      <c r="AL17" s="894"/>
      <c r="AM17" s="894"/>
      <c r="AN17" s="894"/>
      <c r="AO17" s="894"/>
      <c r="AP17" s="894"/>
      <c r="AQ17" s="894"/>
      <c r="AR17" s="895"/>
      <c r="AS17" s="122"/>
    </row>
    <row r="18" spans="1:45" s="115" customFormat="1" ht="15" customHeight="1" thickBot="1" x14ac:dyDescent="0.25">
      <c r="A18" s="122"/>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2"/>
    </row>
    <row r="19" spans="1:45" ht="15" customHeight="1" x14ac:dyDescent="0.2">
      <c r="A19" s="120"/>
      <c r="B19" s="849" t="s">
        <v>203</v>
      </c>
      <c r="C19" s="845"/>
      <c r="D19" s="845"/>
      <c r="E19" s="845"/>
      <c r="F19" s="845"/>
      <c r="G19" s="845"/>
      <c r="H19" s="845"/>
      <c r="I19" s="845"/>
      <c r="J19" s="845"/>
      <c r="K19" s="850"/>
      <c r="L19" s="869"/>
      <c r="M19" s="870"/>
      <c r="N19" s="870"/>
      <c r="O19" s="870"/>
      <c r="P19" s="845" t="s">
        <v>122</v>
      </c>
      <c r="Q19" s="845"/>
      <c r="R19" s="870"/>
      <c r="S19" s="870"/>
      <c r="T19" s="845" t="s">
        <v>123</v>
      </c>
      <c r="U19" s="870"/>
      <c r="V19" s="870"/>
      <c r="W19" s="845" t="s">
        <v>124</v>
      </c>
      <c r="X19" s="861" t="s">
        <v>125</v>
      </c>
      <c r="Y19" s="863"/>
      <c r="Z19" s="863"/>
      <c r="AA19" s="865" t="s">
        <v>126</v>
      </c>
      <c r="AB19" s="867"/>
      <c r="AC19" s="843"/>
      <c r="AD19" s="843"/>
      <c r="AE19" s="845" t="s">
        <v>127</v>
      </c>
      <c r="AF19" s="843"/>
      <c r="AG19" s="843"/>
      <c r="AH19" s="843"/>
      <c r="AI19" s="845" t="s">
        <v>204</v>
      </c>
      <c r="AJ19" s="845"/>
      <c r="AK19" s="845"/>
      <c r="AL19" s="843"/>
      <c r="AM19" s="843"/>
      <c r="AN19" s="843"/>
      <c r="AO19" s="845" t="s">
        <v>127</v>
      </c>
      <c r="AP19" s="843"/>
      <c r="AQ19" s="843"/>
      <c r="AR19" s="847"/>
      <c r="AS19" s="120"/>
    </row>
    <row r="20" spans="1:45" ht="15" customHeight="1" thickBot="1" x14ac:dyDescent="0.25">
      <c r="A20" s="120"/>
      <c r="B20" s="851"/>
      <c r="C20" s="846"/>
      <c r="D20" s="846"/>
      <c r="E20" s="846"/>
      <c r="F20" s="846"/>
      <c r="G20" s="846"/>
      <c r="H20" s="846"/>
      <c r="I20" s="846"/>
      <c r="J20" s="846"/>
      <c r="K20" s="852"/>
      <c r="L20" s="871"/>
      <c r="M20" s="872"/>
      <c r="N20" s="872"/>
      <c r="O20" s="872"/>
      <c r="P20" s="846"/>
      <c r="Q20" s="846"/>
      <c r="R20" s="872"/>
      <c r="S20" s="872"/>
      <c r="T20" s="846"/>
      <c r="U20" s="872"/>
      <c r="V20" s="872"/>
      <c r="W20" s="846"/>
      <c r="X20" s="862"/>
      <c r="Y20" s="864"/>
      <c r="Z20" s="864"/>
      <c r="AA20" s="866"/>
      <c r="AB20" s="868"/>
      <c r="AC20" s="844"/>
      <c r="AD20" s="844"/>
      <c r="AE20" s="846"/>
      <c r="AF20" s="844"/>
      <c r="AG20" s="844"/>
      <c r="AH20" s="844"/>
      <c r="AI20" s="846"/>
      <c r="AJ20" s="846"/>
      <c r="AK20" s="846"/>
      <c r="AL20" s="844"/>
      <c r="AM20" s="844"/>
      <c r="AN20" s="844"/>
      <c r="AO20" s="846"/>
      <c r="AP20" s="844"/>
      <c r="AQ20" s="844"/>
      <c r="AR20" s="848"/>
      <c r="AS20" s="120"/>
    </row>
    <row r="21" spans="1:45" ht="15.75" customHeight="1" x14ac:dyDescent="0.2">
      <c r="A21" s="120"/>
      <c r="B21" s="120"/>
      <c r="C21" s="136"/>
      <c r="D21" s="136"/>
      <c r="E21" s="136"/>
      <c r="F21" s="136"/>
      <c r="G21" s="136"/>
      <c r="H21" s="136"/>
      <c r="I21" s="136"/>
      <c r="J21" s="136"/>
      <c r="K21" s="136"/>
      <c r="L21" s="136"/>
      <c r="N21" s="122" t="s">
        <v>205</v>
      </c>
      <c r="R21" s="136"/>
      <c r="T21" s="136"/>
      <c r="U21" s="136"/>
      <c r="V21" s="136"/>
      <c r="W21" s="136"/>
      <c r="Y21" s="136"/>
      <c r="Z21" s="136"/>
      <c r="AA21" s="136"/>
      <c r="AB21" s="136"/>
      <c r="AC21" s="136"/>
      <c r="AD21" s="136"/>
      <c r="AE21" s="136"/>
      <c r="AF21" s="136"/>
      <c r="AG21" s="136"/>
      <c r="AH21" s="136"/>
      <c r="AI21" s="136"/>
      <c r="AJ21" s="136"/>
      <c r="AK21" s="136"/>
      <c r="AL21" s="136"/>
      <c r="AM21" s="136"/>
      <c r="AN21" s="136"/>
      <c r="AO21" s="136"/>
      <c r="AP21" s="136"/>
      <c r="AQ21" s="122"/>
      <c r="AR21" s="120"/>
      <c r="AS21" s="120"/>
    </row>
    <row r="22" spans="1:45" ht="6.75" customHeight="1" thickBot="1" x14ac:dyDescent="0.25">
      <c r="A22" s="120"/>
      <c r="B22" s="120"/>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22"/>
      <c r="AR22" s="120"/>
      <c r="AS22" s="120"/>
    </row>
    <row r="23" spans="1:45" ht="15" customHeight="1" x14ac:dyDescent="0.2">
      <c r="A23" s="120"/>
      <c r="B23" s="849" t="s">
        <v>206</v>
      </c>
      <c r="C23" s="845"/>
      <c r="D23" s="845"/>
      <c r="E23" s="845"/>
      <c r="F23" s="845"/>
      <c r="G23" s="845"/>
      <c r="H23" s="845"/>
      <c r="I23" s="845"/>
      <c r="J23" s="845"/>
      <c r="K23" s="850"/>
      <c r="L23" s="853"/>
      <c r="M23" s="854"/>
      <c r="N23" s="854"/>
      <c r="O23" s="854"/>
      <c r="P23" s="854"/>
      <c r="Q23" s="854"/>
      <c r="R23" s="845" t="s">
        <v>129</v>
      </c>
      <c r="S23" s="857"/>
      <c r="T23" s="859"/>
      <c r="U23" s="859"/>
      <c r="V23" s="859"/>
      <c r="W23" s="859"/>
      <c r="X23" s="859"/>
      <c r="Y23" s="859"/>
      <c r="Z23" s="859"/>
      <c r="AA23" s="859"/>
      <c r="AB23" s="859"/>
      <c r="AC23" s="860"/>
      <c r="AD23" s="860"/>
      <c r="AE23" s="860"/>
      <c r="AF23" s="860"/>
      <c r="AG23" s="860"/>
      <c r="AH23" s="860"/>
      <c r="AI23" s="860"/>
      <c r="AJ23" s="860"/>
      <c r="AK23" s="860"/>
      <c r="AL23" s="860"/>
      <c r="AM23" s="860"/>
      <c r="AN23" s="860"/>
      <c r="AO23" s="860"/>
      <c r="AP23" s="860"/>
      <c r="AQ23" s="860"/>
      <c r="AR23" s="860"/>
      <c r="AS23" s="120"/>
    </row>
    <row r="24" spans="1:45" ht="15" customHeight="1" thickBot="1" x14ac:dyDescent="0.25">
      <c r="A24" s="120"/>
      <c r="B24" s="851"/>
      <c r="C24" s="846"/>
      <c r="D24" s="846"/>
      <c r="E24" s="846"/>
      <c r="F24" s="846"/>
      <c r="G24" s="846"/>
      <c r="H24" s="846"/>
      <c r="I24" s="846"/>
      <c r="J24" s="846"/>
      <c r="K24" s="852"/>
      <c r="L24" s="855"/>
      <c r="M24" s="856"/>
      <c r="N24" s="856"/>
      <c r="O24" s="856"/>
      <c r="P24" s="856"/>
      <c r="Q24" s="856"/>
      <c r="R24" s="846"/>
      <c r="S24" s="858"/>
      <c r="T24" s="859"/>
      <c r="U24" s="859"/>
      <c r="V24" s="859"/>
      <c r="W24" s="859"/>
      <c r="X24" s="859"/>
      <c r="Y24" s="859"/>
      <c r="Z24" s="859"/>
      <c r="AA24" s="859"/>
      <c r="AB24" s="859"/>
      <c r="AC24" s="860"/>
      <c r="AD24" s="860"/>
      <c r="AE24" s="860"/>
      <c r="AF24" s="860"/>
      <c r="AG24" s="860"/>
      <c r="AH24" s="860"/>
      <c r="AI24" s="860"/>
      <c r="AJ24" s="860"/>
      <c r="AK24" s="860"/>
      <c r="AL24" s="860"/>
      <c r="AM24" s="860"/>
      <c r="AN24" s="860"/>
      <c r="AO24" s="860"/>
      <c r="AP24" s="860"/>
      <c r="AQ24" s="860"/>
      <c r="AR24" s="860"/>
      <c r="AS24" s="120"/>
    </row>
    <row r="25" spans="1:45" ht="6.75" customHeight="1" thickBot="1" x14ac:dyDescent="0.25">
      <c r="A25" s="120"/>
      <c r="B25" s="120"/>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22"/>
      <c r="AR25" s="120"/>
      <c r="AS25" s="120"/>
    </row>
    <row r="26" spans="1:45" ht="10.5" customHeight="1" x14ac:dyDescent="0.2">
      <c r="A26" s="120"/>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9"/>
      <c r="AS26" s="120"/>
    </row>
    <row r="27" spans="1:45" ht="15" customHeight="1" x14ac:dyDescent="0.2">
      <c r="A27" s="120"/>
      <c r="B27" s="140" t="s">
        <v>207</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41"/>
      <c r="AS27" s="120"/>
    </row>
    <row r="28" spans="1:45" ht="6.75" customHeight="1" x14ac:dyDescent="0.2">
      <c r="A28" s="120"/>
      <c r="B28" s="14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41"/>
      <c r="AS28" s="120"/>
    </row>
    <row r="29" spans="1:45" ht="15" customHeight="1" x14ac:dyDescent="0.2">
      <c r="A29" s="120"/>
      <c r="B29" s="140"/>
      <c r="C29" s="120"/>
      <c r="D29" s="120" t="s">
        <v>208</v>
      </c>
      <c r="E29" s="120"/>
      <c r="F29" s="120"/>
      <c r="G29" s="120"/>
      <c r="H29" s="120"/>
      <c r="I29" s="120"/>
      <c r="J29" s="120"/>
      <c r="K29" s="120"/>
      <c r="L29" s="120"/>
      <c r="M29" s="120"/>
      <c r="N29" s="120"/>
      <c r="O29" s="120"/>
      <c r="P29" s="120"/>
      <c r="Q29" s="120"/>
      <c r="R29" s="120"/>
      <c r="S29" s="120"/>
      <c r="T29" s="120" t="s">
        <v>209</v>
      </c>
      <c r="U29" s="836"/>
      <c r="V29" s="837"/>
      <c r="W29" s="837"/>
      <c r="X29" s="838"/>
      <c r="Y29" s="839" t="s">
        <v>210</v>
      </c>
      <c r="Z29" s="839"/>
      <c r="AA29" s="840"/>
      <c r="AB29" s="841"/>
      <c r="AC29" s="842"/>
      <c r="AD29" s="142" t="s">
        <v>129</v>
      </c>
      <c r="AE29" s="824" t="s">
        <v>211</v>
      </c>
      <c r="AF29" s="824"/>
      <c r="AG29" s="824"/>
      <c r="AH29" s="825">
        <f>U29*AA29</f>
        <v>0</v>
      </c>
      <c r="AI29" s="825"/>
      <c r="AJ29" s="825"/>
      <c r="AK29" s="825"/>
      <c r="AL29" s="825"/>
      <c r="AM29" s="825"/>
      <c r="AN29" s="145" t="s">
        <v>212</v>
      </c>
      <c r="AO29" s="120"/>
      <c r="AP29" s="120"/>
      <c r="AQ29" s="120"/>
      <c r="AR29" s="141"/>
      <c r="AS29" s="120"/>
    </row>
    <row r="30" spans="1:45" ht="6.75" customHeight="1" x14ac:dyDescent="0.2">
      <c r="A30" s="120"/>
      <c r="B30" s="14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41"/>
      <c r="AS30" s="120"/>
    </row>
    <row r="31" spans="1:45" ht="15" customHeight="1" x14ac:dyDescent="0.2">
      <c r="A31" s="120"/>
      <c r="B31" s="140"/>
      <c r="C31" s="120"/>
      <c r="D31" s="120" t="s">
        <v>213</v>
      </c>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41"/>
      <c r="AS31" s="120"/>
    </row>
    <row r="32" spans="1:45" ht="15" customHeight="1" x14ac:dyDescent="0.2">
      <c r="A32" s="120"/>
      <c r="B32" s="140"/>
      <c r="C32" s="120"/>
      <c r="D32" s="122" t="s">
        <v>214</v>
      </c>
      <c r="E32" s="120"/>
      <c r="F32" s="120"/>
      <c r="G32" s="120"/>
      <c r="H32" s="120"/>
      <c r="I32" s="120"/>
      <c r="J32" s="120"/>
      <c r="K32" s="120"/>
      <c r="L32" s="120"/>
      <c r="M32" s="120"/>
      <c r="N32" s="120"/>
      <c r="O32" s="120"/>
      <c r="P32" s="120"/>
      <c r="Q32" s="120"/>
      <c r="R32" s="120"/>
      <c r="S32" s="120"/>
      <c r="T32" s="120"/>
      <c r="U32" s="120" t="s">
        <v>209</v>
      </c>
      <c r="V32" s="825">
        <v>500</v>
      </c>
      <c r="W32" s="825"/>
      <c r="X32" s="825"/>
      <c r="Y32" s="824" t="s">
        <v>210</v>
      </c>
      <c r="Z32" s="824"/>
      <c r="AA32" s="840"/>
      <c r="AB32" s="841"/>
      <c r="AC32" s="842"/>
      <c r="AD32" s="124" t="s">
        <v>215</v>
      </c>
      <c r="AE32" s="824" t="s">
        <v>211</v>
      </c>
      <c r="AF32" s="824"/>
      <c r="AG32" s="824"/>
      <c r="AH32" s="825">
        <f>V32*AA32</f>
        <v>0</v>
      </c>
      <c r="AI32" s="825"/>
      <c r="AJ32" s="825"/>
      <c r="AK32" s="825"/>
      <c r="AL32" s="825"/>
      <c r="AM32" s="825"/>
      <c r="AN32" s="145" t="s">
        <v>212</v>
      </c>
      <c r="AO32" s="120"/>
      <c r="AP32" s="120"/>
      <c r="AQ32" s="120"/>
      <c r="AR32" s="141"/>
      <c r="AS32" s="120"/>
    </row>
    <row r="33" spans="1:45" ht="15" customHeight="1" x14ac:dyDescent="0.2">
      <c r="A33" s="120"/>
      <c r="B33" s="140"/>
      <c r="C33" s="120"/>
      <c r="D33" s="211" t="s">
        <v>216</v>
      </c>
      <c r="E33" s="120"/>
      <c r="F33" s="120"/>
      <c r="G33" s="120"/>
      <c r="H33" s="120"/>
      <c r="I33" s="120"/>
      <c r="J33" s="120"/>
      <c r="K33" s="120"/>
      <c r="L33" s="120"/>
      <c r="M33" s="120"/>
      <c r="N33" s="120"/>
      <c r="O33" s="120"/>
      <c r="P33" s="120"/>
      <c r="Q33" s="120"/>
      <c r="R33" s="120"/>
      <c r="S33" s="120"/>
      <c r="U33" s="120" t="s">
        <v>209</v>
      </c>
      <c r="V33" s="825">
        <v>300</v>
      </c>
      <c r="W33" s="825"/>
      <c r="X33" s="825"/>
      <c r="Y33" s="824" t="s">
        <v>210</v>
      </c>
      <c r="Z33" s="824"/>
      <c r="AA33" s="840"/>
      <c r="AB33" s="841"/>
      <c r="AC33" s="842"/>
      <c r="AD33" s="124" t="s">
        <v>215</v>
      </c>
      <c r="AE33" s="824" t="s">
        <v>211</v>
      </c>
      <c r="AF33" s="824"/>
      <c r="AG33" s="824"/>
      <c r="AH33" s="825">
        <f>V33*AA33</f>
        <v>0</v>
      </c>
      <c r="AI33" s="825"/>
      <c r="AJ33" s="825"/>
      <c r="AK33" s="825"/>
      <c r="AL33" s="825"/>
      <c r="AM33" s="825"/>
      <c r="AN33" s="145" t="s">
        <v>212</v>
      </c>
      <c r="AO33" s="120"/>
      <c r="AP33" s="120"/>
      <c r="AQ33" s="120"/>
      <c r="AR33" s="141"/>
      <c r="AS33" s="120"/>
    </row>
    <row r="34" spans="1:45" ht="15" customHeight="1" x14ac:dyDescent="0.2">
      <c r="A34" s="120"/>
      <c r="B34" s="140"/>
      <c r="C34" s="120"/>
      <c r="D34" s="211" t="s">
        <v>217</v>
      </c>
      <c r="E34" s="120"/>
      <c r="F34" s="120"/>
      <c r="G34" s="120"/>
      <c r="H34" s="120"/>
      <c r="J34" s="120"/>
      <c r="K34" s="120"/>
      <c r="L34" s="120"/>
      <c r="M34" s="120"/>
      <c r="N34" s="120"/>
      <c r="O34" s="120"/>
      <c r="P34" s="120"/>
      <c r="Q34" s="120"/>
      <c r="R34" s="120"/>
      <c r="S34" s="120"/>
      <c r="T34" s="120"/>
      <c r="U34" s="120" t="s">
        <v>209</v>
      </c>
      <c r="V34" s="825">
        <v>500</v>
      </c>
      <c r="W34" s="825"/>
      <c r="X34" s="825"/>
      <c r="Y34" s="824" t="s">
        <v>210</v>
      </c>
      <c r="Z34" s="824"/>
      <c r="AA34" s="840"/>
      <c r="AB34" s="841"/>
      <c r="AC34" s="842"/>
      <c r="AD34" s="124" t="s">
        <v>215</v>
      </c>
      <c r="AE34" s="824" t="s">
        <v>211</v>
      </c>
      <c r="AF34" s="824"/>
      <c r="AG34" s="824"/>
      <c r="AH34" s="825">
        <f>V34*AA34</f>
        <v>0</v>
      </c>
      <c r="AI34" s="825"/>
      <c r="AJ34" s="825"/>
      <c r="AK34" s="825"/>
      <c r="AL34" s="825"/>
      <c r="AM34" s="825"/>
      <c r="AN34" s="145" t="s">
        <v>212</v>
      </c>
      <c r="AO34" s="120"/>
      <c r="AP34" s="120"/>
      <c r="AQ34" s="120"/>
      <c r="AR34" s="141"/>
      <c r="AS34" s="120"/>
    </row>
    <row r="35" spans="1:45" ht="15" customHeight="1" x14ac:dyDescent="0.2">
      <c r="A35" s="120"/>
      <c r="B35" s="140"/>
      <c r="C35" s="120"/>
      <c r="D35" s="211" t="s">
        <v>218</v>
      </c>
      <c r="E35" s="120"/>
      <c r="F35" s="120"/>
      <c r="G35" s="120"/>
      <c r="H35" s="120"/>
      <c r="J35" s="120"/>
      <c r="K35" s="120"/>
      <c r="L35" s="120"/>
      <c r="M35" s="120"/>
      <c r="N35" s="120"/>
      <c r="O35" s="120"/>
      <c r="P35" s="120"/>
      <c r="Q35" s="120"/>
      <c r="R35" s="120"/>
      <c r="S35" s="120"/>
      <c r="T35" s="120"/>
      <c r="U35" s="120" t="s">
        <v>209</v>
      </c>
      <c r="V35" s="825">
        <v>300</v>
      </c>
      <c r="W35" s="825"/>
      <c r="X35" s="825"/>
      <c r="Y35" s="824" t="s">
        <v>210</v>
      </c>
      <c r="Z35" s="824"/>
      <c r="AA35" s="840"/>
      <c r="AB35" s="841"/>
      <c r="AC35" s="842"/>
      <c r="AD35" s="124" t="s">
        <v>215</v>
      </c>
      <c r="AE35" s="824" t="s">
        <v>211</v>
      </c>
      <c r="AF35" s="824"/>
      <c r="AG35" s="824"/>
      <c r="AH35" s="825">
        <f>V35*AA35</f>
        <v>0</v>
      </c>
      <c r="AI35" s="825"/>
      <c r="AJ35" s="825"/>
      <c r="AK35" s="825"/>
      <c r="AL35" s="825"/>
      <c r="AM35" s="825"/>
      <c r="AN35" s="145" t="s">
        <v>212</v>
      </c>
      <c r="AO35" s="120"/>
      <c r="AP35" s="120"/>
      <c r="AQ35" s="120"/>
      <c r="AR35" s="141"/>
      <c r="AS35" s="120"/>
    </row>
    <row r="36" spans="1:45" ht="15" customHeight="1" x14ac:dyDescent="0.2">
      <c r="A36" s="120"/>
      <c r="B36" s="140"/>
      <c r="C36" s="120"/>
      <c r="D36" s="146" t="s">
        <v>219</v>
      </c>
      <c r="E36" s="147"/>
      <c r="F36" s="147"/>
      <c r="G36" s="147"/>
      <c r="H36" s="147"/>
      <c r="I36" s="147"/>
      <c r="J36" s="147"/>
      <c r="K36" s="147"/>
      <c r="L36" s="147"/>
      <c r="M36" s="147"/>
      <c r="N36" s="147"/>
      <c r="O36" s="147"/>
      <c r="P36" s="147"/>
      <c r="Q36" s="147"/>
      <c r="R36" s="147"/>
      <c r="S36" s="147"/>
      <c r="T36" s="147"/>
      <c r="U36" s="147" t="s">
        <v>209</v>
      </c>
      <c r="V36" s="816">
        <v>450</v>
      </c>
      <c r="W36" s="816"/>
      <c r="X36" s="816"/>
      <c r="Y36" s="817" t="s">
        <v>210</v>
      </c>
      <c r="Z36" s="817"/>
      <c r="AA36" s="818"/>
      <c r="AB36" s="819"/>
      <c r="AC36" s="820"/>
      <c r="AD36" s="148" t="s">
        <v>215</v>
      </c>
      <c r="AE36" s="817" t="s">
        <v>211</v>
      </c>
      <c r="AF36" s="817"/>
      <c r="AG36" s="817"/>
      <c r="AH36" s="816">
        <f>V36*AA36</f>
        <v>0</v>
      </c>
      <c r="AI36" s="816"/>
      <c r="AJ36" s="816"/>
      <c r="AK36" s="816"/>
      <c r="AL36" s="816"/>
      <c r="AM36" s="816"/>
      <c r="AN36" s="149" t="s">
        <v>212</v>
      </c>
      <c r="AO36" s="147"/>
      <c r="AP36" s="147"/>
      <c r="AQ36" s="147"/>
      <c r="AR36" s="141"/>
      <c r="AS36" s="120"/>
    </row>
    <row r="37" spans="1:45" ht="15" customHeight="1" x14ac:dyDescent="0.2">
      <c r="A37" s="120"/>
      <c r="B37" s="140"/>
      <c r="C37" s="120"/>
      <c r="D37" s="120"/>
      <c r="E37" s="120"/>
      <c r="F37" s="120"/>
      <c r="G37" s="120"/>
      <c r="H37" s="120"/>
      <c r="I37" s="120"/>
      <c r="J37" s="120"/>
      <c r="K37" s="120"/>
      <c r="L37" s="120"/>
      <c r="M37" s="120"/>
      <c r="N37" s="120"/>
      <c r="O37" s="120"/>
      <c r="P37" s="120"/>
      <c r="Q37" s="120"/>
      <c r="R37" s="120"/>
      <c r="S37" s="120"/>
      <c r="T37" s="150"/>
      <c r="U37" s="150"/>
      <c r="V37" s="150"/>
      <c r="W37" s="150"/>
      <c r="X37" s="150"/>
      <c r="Y37" s="150"/>
      <c r="Z37" s="150"/>
      <c r="AA37" s="824" t="s">
        <v>220</v>
      </c>
      <c r="AB37" s="824"/>
      <c r="AC37" s="824"/>
      <c r="AD37" s="824"/>
      <c r="AE37" s="824" t="s">
        <v>211</v>
      </c>
      <c r="AF37" s="824"/>
      <c r="AG37" s="824"/>
      <c r="AH37" s="825">
        <f>SUM(AH29:AM36)</f>
        <v>0</v>
      </c>
      <c r="AI37" s="825"/>
      <c r="AJ37" s="825"/>
      <c r="AK37" s="825"/>
      <c r="AL37" s="825"/>
      <c r="AM37" s="825"/>
      <c r="AN37" s="145" t="s">
        <v>212</v>
      </c>
      <c r="AO37" s="120"/>
      <c r="AP37" s="120"/>
      <c r="AQ37" s="120"/>
      <c r="AR37" s="141"/>
      <c r="AS37" s="120"/>
    </row>
    <row r="38" spans="1:45" ht="13.5" customHeight="1" x14ac:dyDescent="0.2">
      <c r="A38" s="120"/>
      <c r="B38" s="14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831" t="s">
        <v>221</v>
      </c>
      <c r="AB38" s="831"/>
      <c r="AC38" s="831"/>
      <c r="AD38" s="831"/>
      <c r="AE38" s="120"/>
      <c r="AF38" s="120"/>
      <c r="AG38" s="120"/>
      <c r="AH38" s="825">
        <f>ROUNDDOWN(AH37*10%,0)</f>
        <v>0</v>
      </c>
      <c r="AI38" s="825"/>
      <c r="AJ38" s="825"/>
      <c r="AK38" s="825"/>
      <c r="AL38" s="825"/>
      <c r="AM38" s="825"/>
      <c r="AN38" s="165" t="s">
        <v>222</v>
      </c>
      <c r="AO38" s="120"/>
      <c r="AP38" s="120"/>
      <c r="AQ38" s="120"/>
      <c r="AR38" s="141"/>
      <c r="AS38" s="120"/>
    </row>
    <row r="39" spans="1:45" ht="15" customHeight="1" thickBot="1" x14ac:dyDescent="0.25">
      <c r="A39" s="120"/>
      <c r="B39" s="140"/>
      <c r="C39" s="120"/>
      <c r="D39" s="120"/>
      <c r="E39" s="120"/>
      <c r="F39" s="120"/>
      <c r="G39" s="120"/>
      <c r="H39" s="120"/>
      <c r="I39" s="120"/>
      <c r="J39" s="120"/>
      <c r="K39" s="120"/>
      <c r="L39" s="120"/>
      <c r="M39" s="122" t="s">
        <v>223</v>
      </c>
      <c r="N39" s="120"/>
      <c r="O39" s="120"/>
      <c r="P39" s="120"/>
      <c r="Q39" s="120"/>
      <c r="R39" s="120"/>
      <c r="S39" s="120"/>
      <c r="T39" s="120"/>
      <c r="U39" s="151"/>
      <c r="V39" s="151"/>
      <c r="W39" s="151"/>
      <c r="X39" s="151"/>
      <c r="Y39" s="151"/>
      <c r="Z39" s="151"/>
      <c r="AA39" s="152"/>
      <c r="AB39" s="152"/>
      <c r="AC39" s="152"/>
      <c r="AD39" s="152"/>
      <c r="AE39" s="824" t="s">
        <v>211</v>
      </c>
      <c r="AF39" s="824"/>
      <c r="AG39" s="824"/>
      <c r="AH39" s="826">
        <f>AH37+AH38</f>
        <v>0</v>
      </c>
      <c r="AI39" s="826"/>
      <c r="AJ39" s="826"/>
      <c r="AK39" s="826"/>
      <c r="AL39" s="826"/>
      <c r="AM39" s="826"/>
      <c r="AN39" s="153" t="s">
        <v>224</v>
      </c>
      <c r="AO39" s="154"/>
      <c r="AP39" s="154"/>
      <c r="AQ39" s="120"/>
      <c r="AR39" s="141"/>
      <c r="AS39" s="120"/>
    </row>
    <row r="40" spans="1:45" ht="6.75" customHeight="1" x14ac:dyDescent="0.2">
      <c r="A40" s="120"/>
      <c r="B40" s="14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41"/>
      <c r="AS40" s="120"/>
    </row>
    <row r="41" spans="1:45" ht="15" customHeight="1" x14ac:dyDescent="0.2">
      <c r="A41" s="120"/>
      <c r="B41" s="140"/>
      <c r="C41" s="155" t="s">
        <v>225</v>
      </c>
      <c r="E41" s="120"/>
      <c r="F41" s="120"/>
      <c r="G41" s="120"/>
      <c r="H41" s="120"/>
      <c r="I41" s="120"/>
      <c r="J41" s="120"/>
      <c r="K41" s="120"/>
      <c r="L41" s="120"/>
      <c r="M41" s="120"/>
      <c r="N41" s="120"/>
      <c r="O41" s="120"/>
      <c r="P41" s="120"/>
      <c r="Q41" s="120"/>
      <c r="R41" s="120"/>
      <c r="S41" s="120"/>
      <c r="T41" s="120"/>
      <c r="U41" s="151"/>
      <c r="V41" s="151"/>
      <c r="W41" s="151"/>
      <c r="X41" s="151"/>
      <c r="Y41" s="151"/>
      <c r="Z41" s="151"/>
      <c r="AA41" s="152"/>
      <c r="AB41" s="152"/>
      <c r="AC41" s="152"/>
      <c r="AD41" s="152"/>
      <c r="AE41" s="143"/>
      <c r="AF41" s="143"/>
      <c r="AG41" s="143"/>
      <c r="AH41" s="144"/>
      <c r="AI41" s="144"/>
      <c r="AJ41" s="144"/>
      <c r="AK41" s="144"/>
      <c r="AL41" s="144"/>
      <c r="AM41" s="144"/>
      <c r="AN41" s="145"/>
      <c r="AO41" s="120"/>
      <c r="AP41" s="120"/>
      <c r="AQ41" s="120"/>
      <c r="AR41" s="141"/>
      <c r="AS41" s="120"/>
    </row>
    <row r="42" spans="1:45" ht="15" customHeight="1" x14ac:dyDescent="0.2">
      <c r="A42" s="120"/>
      <c r="B42" s="140"/>
      <c r="C42" s="155" t="s">
        <v>149</v>
      </c>
      <c r="F42" s="122"/>
      <c r="G42" s="122"/>
      <c r="H42" s="120"/>
      <c r="I42" s="120"/>
      <c r="J42" s="120"/>
      <c r="K42" s="120"/>
      <c r="L42" s="120"/>
      <c r="M42" s="120"/>
      <c r="N42" s="120"/>
      <c r="O42" s="120"/>
      <c r="P42" s="120"/>
      <c r="Q42" s="120"/>
      <c r="R42" s="120"/>
      <c r="S42" s="120"/>
      <c r="T42" s="120"/>
      <c r="U42" s="151"/>
      <c r="V42" s="151"/>
      <c r="W42" s="151"/>
      <c r="X42" s="151"/>
      <c r="Y42" s="151"/>
      <c r="Z42" s="151"/>
      <c r="AA42" s="152"/>
      <c r="AB42" s="152"/>
      <c r="AC42" s="152"/>
      <c r="AD42" s="152"/>
      <c r="AE42" s="143"/>
      <c r="AF42" s="143"/>
      <c r="AG42" s="143"/>
      <c r="AH42" s="144"/>
      <c r="AI42" s="144"/>
      <c r="AJ42" s="144"/>
      <c r="AK42" s="144"/>
      <c r="AL42" s="144"/>
      <c r="AM42" s="144"/>
      <c r="AN42" s="145"/>
      <c r="AO42" s="120"/>
      <c r="AP42" s="120"/>
      <c r="AQ42" s="120"/>
      <c r="AR42" s="141"/>
      <c r="AS42" s="120"/>
    </row>
    <row r="43" spans="1:45" ht="6.75" customHeight="1" x14ac:dyDescent="0.2">
      <c r="A43" s="120"/>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8"/>
      <c r="AS43" s="120"/>
    </row>
    <row r="44" spans="1:45" ht="6.75" customHeight="1" x14ac:dyDescent="0.2">
      <c r="A44" s="120"/>
      <c r="B44" s="159"/>
      <c r="C44" s="122"/>
      <c r="D44" s="122"/>
      <c r="E44" s="122"/>
      <c r="F44" s="122"/>
      <c r="G44" s="122"/>
      <c r="H44" s="122"/>
      <c r="I44" s="122"/>
      <c r="J44" s="122"/>
      <c r="K44" s="122"/>
      <c r="L44" s="122"/>
      <c r="M44" s="122"/>
      <c r="N44" s="122"/>
      <c r="O44" s="122"/>
      <c r="P44" s="122"/>
      <c r="Q44" s="122"/>
      <c r="R44" s="122"/>
      <c r="S44" s="122"/>
      <c r="T44" s="122"/>
      <c r="U44" s="129"/>
      <c r="V44" s="129"/>
      <c r="W44" s="129"/>
      <c r="X44" s="129"/>
      <c r="Y44" s="129"/>
      <c r="Z44" s="129"/>
      <c r="AA44" s="122"/>
      <c r="AB44" s="122"/>
      <c r="AC44" s="122"/>
      <c r="AD44" s="122"/>
      <c r="AE44" s="122"/>
      <c r="AF44" s="122"/>
      <c r="AG44" s="122"/>
      <c r="AH44" s="122"/>
      <c r="AI44" s="122"/>
      <c r="AJ44" s="122"/>
      <c r="AK44" s="122"/>
      <c r="AL44" s="122"/>
      <c r="AM44" s="122"/>
      <c r="AN44" s="122"/>
      <c r="AO44" s="122"/>
      <c r="AP44" s="122"/>
      <c r="AQ44" s="122"/>
      <c r="AR44" s="160"/>
      <c r="AS44" s="120"/>
    </row>
    <row r="45" spans="1:45" ht="15" customHeight="1" x14ac:dyDescent="0.2">
      <c r="A45" s="120"/>
      <c r="B45" s="159" t="s">
        <v>226</v>
      </c>
      <c r="C45" s="122"/>
      <c r="D45" s="122"/>
      <c r="E45" s="122"/>
      <c r="F45" s="122"/>
      <c r="G45" s="122"/>
      <c r="H45" s="122"/>
      <c r="I45" s="122"/>
      <c r="J45" s="122" t="s">
        <v>227</v>
      </c>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60"/>
      <c r="AS45" s="120"/>
    </row>
    <row r="46" spans="1:45" ht="15" customHeight="1" x14ac:dyDescent="0.2">
      <c r="A46" s="120"/>
      <c r="B46" s="159"/>
      <c r="C46" s="122"/>
      <c r="D46" s="122"/>
      <c r="E46" s="122"/>
      <c r="F46" s="122"/>
      <c r="G46" s="122"/>
      <c r="H46" s="122"/>
      <c r="I46" s="122"/>
      <c r="J46" s="122" t="s">
        <v>228</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60"/>
      <c r="AS46" s="120"/>
    </row>
    <row r="47" spans="1:45" ht="15" customHeight="1" x14ac:dyDescent="0.2">
      <c r="A47" s="120"/>
      <c r="B47" s="159"/>
      <c r="C47" s="122"/>
      <c r="D47" s="122"/>
      <c r="E47" s="122"/>
      <c r="F47" s="122"/>
      <c r="G47" s="122"/>
      <c r="H47" s="122"/>
      <c r="I47" s="122"/>
      <c r="J47" s="122" t="s">
        <v>229</v>
      </c>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60"/>
      <c r="AS47" s="120"/>
    </row>
    <row r="48" spans="1:45" ht="5.25" customHeight="1" x14ac:dyDescent="0.2">
      <c r="A48" s="120"/>
      <c r="B48" s="159"/>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60"/>
      <c r="AS48" s="120"/>
    </row>
    <row r="49" spans="1:45" ht="15" customHeight="1" x14ac:dyDescent="0.2">
      <c r="A49" s="120"/>
      <c r="B49" s="827" t="s">
        <v>230</v>
      </c>
      <c r="C49" s="828"/>
      <c r="D49" s="828"/>
      <c r="E49" s="828"/>
      <c r="F49" s="828"/>
      <c r="G49" s="829"/>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c r="AG49" s="829"/>
      <c r="AH49" s="829"/>
      <c r="AI49" s="829"/>
      <c r="AJ49" s="829"/>
      <c r="AK49" s="829"/>
      <c r="AL49" s="829"/>
      <c r="AM49" s="829"/>
      <c r="AN49" s="829"/>
      <c r="AO49" s="829"/>
      <c r="AP49" s="829"/>
      <c r="AQ49" s="829"/>
      <c r="AR49" s="830"/>
      <c r="AS49" s="120"/>
    </row>
    <row r="50" spans="1:45" ht="15" customHeight="1" x14ac:dyDescent="0.2">
      <c r="A50" s="120"/>
      <c r="B50" s="832"/>
      <c r="C50" s="829"/>
      <c r="D50" s="829"/>
      <c r="E50" s="829"/>
      <c r="F50" s="829"/>
      <c r="G50" s="829"/>
      <c r="H50" s="829"/>
      <c r="I50" s="829"/>
      <c r="J50" s="829"/>
      <c r="K50" s="829"/>
      <c r="L50" s="829"/>
      <c r="M50" s="829"/>
      <c r="N50" s="829"/>
      <c r="O50" s="829"/>
      <c r="P50" s="829"/>
      <c r="Q50" s="829"/>
      <c r="R50" s="829"/>
      <c r="S50" s="829"/>
      <c r="T50" s="829"/>
      <c r="U50" s="829"/>
      <c r="V50" s="829"/>
      <c r="W50" s="829"/>
      <c r="X50" s="829"/>
      <c r="Y50" s="829"/>
      <c r="Z50" s="829"/>
      <c r="AA50" s="829"/>
      <c r="AB50" s="829"/>
      <c r="AC50" s="829"/>
      <c r="AD50" s="829"/>
      <c r="AE50" s="829"/>
      <c r="AF50" s="829"/>
      <c r="AG50" s="829"/>
      <c r="AH50" s="829"/>
      <c r="AI50" s="829"/>
      <c r="AJ50" s="829"/>
      <c r="AK50" s="829"/>
      <c r="AL50" s="829"/>
      <c r="AM50" s="829"/>
      <c r="AN50" s="829"/>
      <c r="AO50" s="829"/>
      <c r="AP50" s="829"/>
      <c r="AQ50" s="829"/>
      <c r="AR50" s="830"/>
      <c r="AS50" s="120"/>
    </row>
    <row r="51" spans="1:45" ht="15" customHeight="1" x14ac:dyDescent="0.2">
      <c r="A51" s="120"/>
      <c r="B51" s="832"/>
      <c r="C51" s="829"/>
      <c r="D51" s="829"/>
      <c r="E51" s="829"/>
      <c r="F51" s="829"/>
      <c r="G51" s="829"/>
      <c r="H51" s="829"/>
      <c r="I51" s="829"/>
      <c r="J51" s="829"/>
      <c r="K51" s="829"/>
      <c r="L51" s="829"/>
      <c r="M51" s="829"/>
      <c r="N51" s="829"/>
      <c r="O51" s="829"/>
      <c r="P51" s="829"/>
      <c r="Q51" s="829"/>
      <c r="R51" s="829"/>
      <c r="S51" s="829"/>
      <c r="T51" s="829"/>
      <c r="U51" s="829"/>
      <c r="V51" s="829"/>
      <c r="W51" s="829"/>
      <c r="X51" s="829"/>
      <c r="Y51" s="829"/>
      <c r="Z51" s="829"/>
      <c r="AA51" s="829"/>
      <c r="AB51" s="829"/>
      <c r="AC51" s="829"/>
      <c r="AD51" s="829"/>
      <c r="AE51" s="829"/>
      <c r="AF51" s="829"/>
      <c r="AG51" s="829"/>
      <c r="AH51" s="829"/>
      <c r="AI51" s="829"/>
      <c r="AJ51" s="829"/>
      <c r="AK51" s="829"/>
      <c r="AL51" s="829"/>
      <c r="AM51" s="829"/>
      <c r="AN51" s="829"/>
      <c r="AO51" s="829"/>
      <c r="AP51" s="829"/>
      <c r="AQ51" s="829"/>
      <c r="AR51" s="830"/>
      <c r="AS51" s="120"/>
    </row>
    <row r="52" spans="1:45" ht="15" customHeight="1" x14ac:dyDescent="0.2">
      <c r="A52" s="120"/>
      <c r="B52" s="832"/>
      <c r="C52" s="829"/>
      <c r="D52" s="829"/>
      <c r="E52" s="829"/>
      <c r="F52" s="829"/>
      <c r="G52" s="829"/>
      <c r="H52" s="829"/>
      <c r="I52" s="829"/>
      <c r="J52" s="829"/>
      <c r="K52" s="829"/>
      <c r="L52" s="829"/>
      <c r="M52" s="829"/>
      <c r="N52" s="829"/>
      <c r="O52" s="829"/>
      <c r="P52" s="829"/>
      <c r="Q52" s="829"/>
      <c r="R52" s="829"/>
      <c r="S52" s="829"/>
      <c r="T52" s="829"/>
      <c r="U52" s="829"/>
      <c r="V52" s="829"/>
      <c r="W52" s="829"/>
      <c r="X52" s="829"/>
      <c r="Y52" s="829"/>
      <c r="Z52" s="829"/>
      <c r="AA52" s="829"/>
      <c r="AB52" s="829"/>
      <c r="AC52" s="829"/>
      <c r="AD52" s="829"/>
      <c r="AE52" s="829"/>
      <c r="AF52" s="829"/>
      <c r="AG52" s="829"/>
      <c r="AH52" s="829"/>
      <c r="AI52" s="829"/>
      <c r="AJ52" s="829"/>
      <c r="AK52" s="829"/>
      <c r="AL52" s="829"/>
      <c r="AM52" s="829"/>
      <c r="AN52" s="829"/>
      <c r="AO52" s="829"/>
      <c r="AP52" s="829"/>
      <c r="AQ52" s="829"/>
      <c r="AR52" s="830"/>
      <c r="AS52" s="120"/>
    </row>
    <row r="53" spans="1:45" ht="15" customHeight="1" thickBot="1" x14ac:dyDescent="0.25">
      <c r="A53" s="120"/>
      <c r="B53" s="833"/>
      <c r="C53" s="834"/>
      <c r="D53" s="834"/>
      <c r="E53" s="834"/>
      <c r="F53" s="834"/>
      <c r="G53" s="834"/>
      <c r="H53" s="834"/>
      <c r="I53" s="834"/>
      <c r="J53" s="834"/>
      <c r="K53" s="834"/>
      <c r="L53" s="834"/>
      <c r="M53" s="834"/>
      <c r="N53" s="834"/>
      <c r="O53" s="834"/>
      <c r="P53" s="834"/>
      <c r="Q53" s="834"/>
      <c r="R53" s="834"/>
      <c r="S53" s="834"/>
      <c r="T53" s="834"/>
      <c r="U53" s="834"/>
      <c r="V53" s="834"/>
      <c r="W53" s="834"/>
      <c r="X53" s="834"/>
      <c r="Y53" s="834"/>
      <c r="Z53" s="834"/>
      <c r="AA53" s="834"/>
      <c r="AB53" s="834"/>
      <c r="AC53" s="834"/>
      <c r="AD53" s="834"/>
      <c r="AE53" s="834"/>
      <c r="AF53" s="834"/>
      <c r="AG53" s="834"/>
      <c r="AH53" s="834"/>
      <c r="AI53" s="834"/>
      <c r="AJ53" s="834"/>
      <c r="AK53" s="834"/>
      <c r="AL53" s="834"/>
      <c r="AM53" s="834"/>
      <c r="AN53" s="834"/>
      <c r="AO53" s="834"/>
      <c r="AP53" s="834"/>
      <c r="AQ53" s="834"/>
      <c r="AR53" s="835"/>
      <c r="AS53" s="120"/>
    </row>
    <row r="54" spans="1:45" ht="6.75" customHeight="1" x14ac:dyDescent="0.2">
      <c r="A54" s="120"/>
      <c r="B54" s="821"/>
      <c r="C54" s="822"/>
      <c r="D54" s="822"/>
      <c r="E54" s="822"/>
      <c r="F54" s="822"/>
      <c r="G54" s="822"/>
      <c r="H54" s="822"/>
      <c r="I54" s="822"/>
      <c r="J54" s="822"/>
      <c r="K54" s="822"/>
      <c r="L54" s="822"/>
      <c r="M54" s="822"/>
      <c r="N54" s="822"/>
      <c r="O54" s="822"/>
      <c r="P54" s="822"/>
      <c r="Q54" s="822"/>
      <c r="R54" s="822"/>
      <c r="S54" s="822"/>
      <c r="T54" s="822"/>
      <c r="U54" s="822"/>
      <c r="V54" s="822"/>
      <c r="W54" s="822"/>
      <c r="X54" s="822"/>
      <c r="Y54" s="822"/>
      <c r="Z54" s="822"/>
      <c r="AA54" s="822"/>
      <c r="AB54" s="822"/>
      <c r="AC54" s="822"/>
      <c r="AD54" s="822"/>
      <c r="AE54" s="822"/>
      <c r="AF54" s="822"/>
      <c r="AG54" s="822"/>
      <c r="AH54" s="822"/>
      <c r="AI54" s="822"/>
      <c r="AJ54" s="822"/>
      <c r="AK54" s="822"/>
      <c r="AL54" s="822"/>
      <c r="AM54" s="822"/>
      <c r="AN54" s="822"/>
      <c r="AO54" s="822"/>
      <c r="AP54" s="822"/>
      <c r="AQ54" s="822"/>
      <c r="AR54" s="823"/>
      <c r="AS54" s="120"/>
    </row>
    <row r="55" spans="1:45" ht="15" customHeight="1" x14ac:dyDescent="0.2">
      <c r="A55" s="120"/>
      <c r="B55" s="161" t="s">
        <v>231</v>
      </c>
      <c r="C55" s="120"/>
      <c r="D55" s="120"/>
      <c r="E55" s="120"/>
      <c r="F55" s="120"/>
      <c r="G55" s="120"/>
      <c r="H55" s="122" t="s">
        <v>232</v>
      </c>
      <c r="I55" s="120"/>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62"/>
      <c r="AS55" s="120"/>
    </row>
    <row r="56" spans="1:45" ht="15" customHeight="1" x14ac:dyDescent="0.2">
      <c r="A56" s="120"/>
      <c r="B56" s="161"/>
      <c r="C56" s="120"/>
      <c r="D56" s="120"/>
      <c r="E56" s="120"/>
      <c r="F56" s="120"/>
      <c r="G56" s="120"/>
      <c r="H56" s="122" t="s">
        <v>233</v>
      </c>
      <c r="I56" s="120"/>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62"/>
      <c r="AS56" s="120"/>
    </row>
    <row r="57" spans="1:45" ht="15" customHeight="1" x14ac:dyDescent="0.2">
      <c r="A57" s="120"/>
      <c r="B57" s="161"/>
      <c r="C57" s="120"/>
      <c r="D57" s="120"/>
      <c r="E57" s="120"/>
      <c r="F57" s="120"/>
      <c r="G57" s="120"/>
      <c r="H57" s="122" t="s">
        <v>234</v>
      </c>
      <c r="I57" s="120"/>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62"/>
      <c r="AS57" s="120"/>
    </row>
    <row r="58" spans="1:45" ht="15" customHeight="1" x14ac:dyDescent="0.2">
      <c r="A58" s="120"/>
      <c r="B58" s="161"/>
      <c r="C58" s="120"/>
      <c r="D58" s="120"/>
      <c r="E58" s="120"/>
      <c r="F58" s="120"/>
      <c r="G58" s="120"/>
      <c r="H58" s="122" t="s">
        <v>235</v>
      </c>
      <c r="I58" s="120"/>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62"/>
      <c r="AS58" s="120"/>
    </row>
    <row r="59" spans="1:45" ht="6.75" customHeight="1" x14ac:dyDescent="0.2">
      <c r="A59" s="120"/>
      <c r="B59" s="163"/>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64"/>
      <c r="AS59" s="120"/>
    </row>
    <row r="60" spans="1:45" ht="6.75" customHeight="1" x14ac:dyDescent="0.2">
      <c r="A60" s="120"/>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0"/>
      <c r="AQ60" s="120"/>
      <c r="AR60" s="120"/>
      <c r="AS60" s="120"/>
    </row>
    <row r="61" spans="1:45" s="172" customFormat="1" ht="15" customHeight="1" x14ac:dyDescent="0.2">
      <c r="A61" s="171"/>
      <c r="B61" s="192" t="s">
        <v>236</v>
      </c>
      <c r="C61" s="171"/>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938"/>
      <c r="AK61" s="938"/>
      <c r="AL61" s="938"/>
      <c r="AM61" s="938"/>
      <c r="AN61" s="938"/>
      <c r="AO61" s="938"/>
      <c r="AP61" s="171"/>
      <c r="AQ61" s="171"/>
      <c r="AR61" s="171"/>
    </row>
    <row r="62" spans="1:45" s="172" customFormat="1" ht="9" customHeight="1" x14ac:dyDescent="0.2">
      <c r="A62" s="171"/>
      <c r="B62" s="738" t="s">
        <v>187</v>
      </c>
      <c r="C62" s="678"/>
      <c r="D62" s="678"/>
      <c r="E62" s="678"/>
      <c r="F62" s="678"/>
      <c r="G62" s="678"/>
      <c r="H62" s="678"/>
      <c r="I62" s="678"/>
      <c r="J62" s="678"/>
      <c r="K62" s="678"/>
      <c r="L62" s="678"/>
      <c r="M62" s="678"/>
      <c r="N62" s="939"/>
      <c r="O62" s="743" t="s">
        <v>188</v>
      </c>
      <c r="P62" s="744"/>
      <c r="Q62" s="744"/>
      <c r="R62" s="744"/>
      <c r="S62" s="744"/>
      <c r="T62" s="745"/>
      <c r="U62" s="752" t="s">
        <v>189</v>
      </c>
      <c r="V62" s="744"/>
      <c r="W62" s="744"/>
      <c r="X62" s="744"/>
      <c r="Y62" s="744"/>
      <c r="Z62" s="745"/>
      <c r="AA62" s="752" t="s">
        <v>190</v>
      </c>
      <c r="AB62" s="744"/>
      <c r="AC62" s="744"/>
      <c r="AD62" s="744"/>
      <c r="AE62" s="744"/>
      <c r="AF62" s="745"/>
      <c r="AG62" s="752" t="s">
        <v>191</v>
      </c>
      <c r="AH62" s="744"/>
      <c r="AI62" s="744"/>
      <c r="AJ62" s="744"/>
      <c r="AK62" s="744"/>
      <c r="AL62" s="745"/>
      <c r="AM62" s="755" t="s">
        <v>192</v>
      </c>
      <c r="AN62" s="756"/>
      <c r="AO62" s="756"/>
      <c r="AP62" s="756"/>
      <c r="AQ62" s="756"/>
      <c r="AR62" s="757"/>
      <c r="AS62" s="171"/>
    </row>
    <row r="63" spans="1:45" s="172" customFormat="1" ht="9" customHeight="1" x14ac:dyDescent="0.2">
      <c r="A63" s="171"/>
      <c r="B63" s="742"/>
      <c r="C63" s="639"/>
      <c r="D63" s="639"/>
      <c r="E63" s="639"/>
      <c r="F63" s="639"/>
      <c r="G63" s="639"/>
      <c r="H63" s="639"/>
      <c r="I63" s="639"/>
      <c r="J63" s="639"/>
      <c r="K63" s="639"/>
      <c r="L63" s="639"/>
      <c r="M63" s="639"/>
      <c r="N63" s="940"/>
      <c r="O63" s="746"/>
      <c r="P63" s="747"/>
      <c r="Q63" s="747"/>
      <c r="R63" s="747"/>
      <c r="S63" s="747"/>
      <c r="T63" s="748"/>
      <c r="U63" s="753"/>
      <c r="V63" s="747"/>
      <c r="W63" s="747"/>
      <c r="X63" s="747"/>
      <c r="Y63" s="747"/>
      <c r="Z63" s="748"/>
      <c r="AA63" s="753"/>
      <c r="AB63" s="747"/>
      <c r="AC63" s="747"/>
      <c r="AD63" s="747"/>
      <c r="AE63" s="747"/>
      <c r="AF63" s="748"/>
      <c r="AG63" s="753"/>
      <c r="AH63" s="747"/>
      <c r="AI63" s="747"/>
      <c r="AJ63" s="747"/>
      <c r="AK63" s="747"/>
      <c r="AL63" s="748"/>
      <c r="AM63" s="758"/>
      <c r="AN63" s="759"/>
      <c r="AO63" s="759"/>
      <c r="AP63" s="759"/>
      <c r="AQ63" s="759"/>
      <c r="AR63" s="760"/>
      <c r="AS63" s="171"/>
    </row>
    <row r="64" spans="1:45" s="172" customFormat="1" ht="9" customHeight="1" x14ac:dyDescent="0.2">
      <c r="A64" s="171"/>
      <c r="B64" s="740"/>
      <c r="C64" s="641"/>
      <c r="D64" s="641"/>
      <c r="E64" s="641"/>
      <c r="F64" s="641"/>
      <c r="G64" s="641"/>
      <c r="H64" s="641"/>
      <c r="I64" s="641"/>
      <c r="J64" s="641"/>
      <c r="K64" s="641"/>
      <c r="L64" s="641"/>
      <c r="M64" s="641"/>
      <c r="N64" s="941"/>
      <c r="O64" s="749"/>
      <c r="P64" s="750"/>
      <c r="Q64" s="750"/>
      <c r="R64" s="750"/>
      <c r="S64" s="750"/>
      <c r="T64" s="751"/>
      <c r="U64" s="754"/>
      <c r="V64" s="750"/>
      <c r="W64" s="750"/>
      <c r="X64" s="750"/>
      <c r="Y64" s="750"/>
      <c r="Z64" s="751"/>
      <c r="AA64" s="754"/>
      <c r="AB64" s="750"/>
      <c r="AC64" s="750"/>
      <c r="AD64" s="750"/>
      <c r="AE64" s="750"/>
      <c r="AF64" s="751"/>
      <c r="AG64" s="754"/>
      <c r="AH64" s="750"/>
      <c r="AI64" s="750"/>
      <c r="AJ64" s="750"/>
      <c r="AK64" s="750"/>
      <c r="AL64" s="751"/>
      <c r="AM64" s="761"/>
      <c r="AN64" s="762"/>
      <c r="AO64" s="762"/>
      <c r="AP64" s="762"/>
      <c r="AQ64" s="762"/>
      <c r="AR64" s="763"/>
      <c r="AS64" s="171"/>
    </row>
    <row r="65" spans="1:45" s="172" customFormat="1" ht="9" customHeight="1" x14ac:dyDescent="0.2">
      <c r="A65" s="171"/>
      <c r="B65" s="764" t="s">
        <v>193</v>
      </c>
      <c r="C65" s="765"/>
      <c r="D65" s="765"/>
      <c r="E65" s="765"/>
      <c r="F65" s="765"/>
      <c r="G65" s="765"/>
      <c r="H65" s="765"/>
      <c r="I65" s="765"/>
      <c r="J65" s="765"/>
      <c r="K65" s="765"/>
      <c r="L65" s="765"/>
      <c r="M65" s="765"/>
      <c r="N65" s="805"/>
      <c r="O65" s="768" t="s">
        <v>194</v>
      </c>
      <c r="P65" s="678"/>
      <c r="Q65" s="678"/>
      <c r="R65" s="678"/>
      <c r="S65" s="678"/>
      <c r="T65" s="739"/>
      <c r="U65" s="738" t="s">
        <v>194</v>
      </c>
      <c r="V65" s="678"/>
      <c r="W65" s="678"/>
      <c r="X65" s="678"/>
      <c r="Y65" s="678"/>
      <c r="Z65" s="739"/>
      <c r="AA65" s="771">
        <v>0.3</v>
      </c>
      <c r="AB65" s="942"/>
      <c r="AC65" s="942"/>
      <c r="AD65" s="942"/>
      <c r="AE65" s="942"/>
      <c r="AF65" s="943"/>
      <c r="AG65" s="777">
        <v>50</v>
      </c>
      <c r="AH65" s="778"/>
      <c r="AI65" s="778"/>
      <c r="AJ65" s="778"/>
      <c r="AK65" s="778"/>
      <c r="AL65" s="947"/>
      <c r="AM65" s="781">
        <v>100</v>
      </c>
      <c r="AN65" s="782"/>
      <c r="AO65" s="782"/>
      <c r="AP65" s="782"/>
      <c r="AQ65" s="782"/>
      <c r="AR65" s="783"/>
      <c r="AS65" s="171"/>
    </row>
    <row r="66" spans="1:45" s="172" customFormat="1" ht="9" customHeight="1" x14ac:dyDescent="0.2">
      <c r="A66" s="171"/>
      <c r="B66" s="766"/>
      <c r="C66" s="767"/>
      <c r="D66" s="767"/>
      <c r="E66" s="767"/>
      <c r="F66" s="767"/>
      <c r="G66" s="767"/>
      <c r="H66" s="767"/>
      <c r="I66" s="767"/>
      <c r="J66" s="767"/>
      <c r="K66" s="767"/>
      <c r="L66" s="767"/>
      <c r="M66" s="767"/>
      <c r="N66" s="806"/>
      <c r="O66" s="807"/>
      <c r="P66" s="641"/>
      <c r="Q66" s="641"/>
      <c r="R66" s="641"/>
      <c r="S66" s="641"/>
      <c r="T66" s="741"/>
      <c r="U66" s="740"/>
      <c r="V66" s="641"/>
      <c r="W66" s="641"/>
      <c r="X66" s="641"/>
      <c r="Y66" s="641"/>
      <c r="Z66" s="741"/>
      <c r="AA66" s="944"/>
      <c r="AB66" s="945"/>
      <c r="AC66" s="945"/>
      <c r="AD66" s="945"/>
      <c r="AE66" s="945"/>
      <c r="AF66" s="946"/>
      <c r="AG66" s="779"/>
      <c r="AH66" s="780"/>
      <c r="AI66" s="780"/>
      <c r="AJ66" s="780"/>
      <c r="AK66" s="780"/>
      <c r="AL66" s="948"/>
      <c r="AM66" s="784"/>
      <c r="AN66" s="785"/>
      <c r="AO66" s="785"/>
      <c r="AP66" s="785"/>
      <c r="AQ66" s="785"/>
      <c r="AR66" s="786"/>
      <c r="AS66" s="171"/>
    </row>
    <row r="67" spans="1:45" s="172" customFormat="1" ht="9" customHeight="1" x14ac:dyDescent="0.2">
      <c r="A67" s="171"/>
      <c r="B67" s="764" t="s">
        <v>195</v>
      </c>
      <c r="C67" s="765"/>
      <c r="D67" s="765"/>
      <c r="E67" s="765"/>
      <c r="F67" s="765"/>
      <c r="G67" s="765"/>
      <c r="H67" s="765"/>
      <c r="I67" s="765"/>
      <c r="J67" s="765"/>
      <c r="K67" s="765"/>
      <c r="L67" s="765"/>
      <c r="M67" s="765"/>
      <c r="N67" s="805"/>
      <c r="O67" s="768" t="s">
        <v>194</v>
      </c>
      <c r="P67" s="678"/>
      <c r="Q67" s="678"/>
      <c r="R67" s="678"/>
      <c r="S67" s="678"/>
      <c r="T67" s="739"/>
      <c r="U67" s="771">
        <v>0.3</v>
      </c>
      <c r="V67" s="942"/>
      <c r="W67" s="942"/>
      <c r="X67" s="942"/>
      <c r="Y67" s="942"/>
      <c r="Z67" s="943"/>
      <c r="AA67" s="787">
        <v>0.5</v>
      </c>
      <c r="AB67" s="808"/>
      <c r="AC67" s="808"/>
      <c r="AD67" s="808"/>
      <c r="AE67" s="808"/>
      <c r="AF67" s="949"/>
      <c r="AG67" s="793">
        <v>0.7</v>
      </c>
      <c r="AH67" s="794"/>
      <c r="AI67" s="794"/>
      <c r="AJ67" s="794"/>
      <c r="AK67" s="794"/>
      <c r="AL67" s="953"/>
      <c r="AM67" s="798">
        <v>1</v>
      </c>
      <c r="AN67" s="799"/>
      <c r="AO67" s="799"/>
      <c r="AP67" s="799"/>
      <c r="AQ67" s="799"/>
      <c r="AR67" s="957"/>
      <c r="AS67" s="171"/>
    </row>
    <row r="68" spans="1:45" s="172" customFormat="1" ht="9" customHeight="1" x14ac:dyDescent="0.2">
      <c r="A68" s="171"/>
      <c r="B68" s="766"/>
      <c r="C68" s="767"/>
      <c r="D68" s="767"/>
      <c r="E68" s="767"/>
      <c r="F68" s="767"/>
      <c r="G68" s="767"/>
      <c r="H68" s="767"/>
      <c r="I68" s="767"/>
      <c r="J68" s="767"/>
      <c r="K68" s="767"/>
      <c r="L68" s="767"/>
      <c r="M68" s="767"/>
      <c r="N68" s="806"/>
      <c r="O68" s="807"/>
      <c r="P68" s="641"/>
      <c r="Q68" s="641"/>
      <c r="R68" s="641"/>
      <c r="S68" s="641"/>
      <c r="T68" s="741"/>
      <c r="U68" s="944"/>
      <c r="V68" s="945"/>
      <c r="W68" s="945"/>
      <c r="X68" s="945"/>
      <c r="Y68" s="945"/>
      <c r="Z68" s="946"/>
      <c r="AA68" s="950"/>
      <c r="AB68" s="951"/>
      <c r="AC68" s="951"/>
      <c r="AD68" s="951"/>
      <c r="AE68" s="951"/>
      <c r="AF68" s="952"/>
      <c r="AG68" s="954"/>
      <c r="AH68" s="955"/>
      <c r="AI68" s="955"/>
      <c r="AJ68" s="955"/>
      <c r="AK68" s="955"/>
      <c r="AL68" s="956"/>
      <c r="AM68" s="958"/>
      <c r="AN68" s="959"/>
      <c r="AO68" s="959"/>
      <c r="AP68" s="959"/>
      <c r="AQ68" s="959"/>
      <c r="AR68" s="960"/>
      <c r="AS68" s="171"/>
    </row>
    <row r="69" spans="1:45" s="172" customFormat="1" ht="9" customHeight="1" x14ac:dyDescent="0.2">
      <c r="A69" s="171"/>
      <c r="B69" s="764" t="s">
        <v>196</v>
      </c>
      <c r="C69" s="765"/>
      <c r="D69" s="765"/>
      <c r="E69" s="765"/>
      <c r="F69" s="765"/>
      <c r="G69" s="765"/>
      <c r="H69" s="765"/>
      <c r="I69" s="765"/>
      <c r="J69" s="765"/>
      <c r="K69" s="765"/>
      <c r="L69" s="765"/>
      <c r="M69" s="765"/>
      <c r="N69" s="805"/>
      <c r="O69" s="768" t="s">
        <v>194</v>
      </c>
      <c r="P69" s="678"/>
      <c r="Q69" s="678"/>
      <c r="R69" s="678"/>
      <c r="S69" s="678"/>
      <c r="T69" s="739"/>
      <c r="U69" s="787">
        <v>0.5</v>
      </c>
      <c r="V69" s="808"/>
      <c r="W69" s="808"/>
      <c r="X69" s="808"/>
      <c r="Y69" s="808"/>
      <c r="Z69" s="949"/>
      <c r="AA69" s="793">
        <v>0.7</v>
      </c>
      <c r="AB69" s="794"/>
      <c r="AC69" s="794"/>
      <c r="AD69" s="794"/>
      <c r="AE69" s="794"/>
      <c r="AF69" s="953"/>
      <c r="AG69" s="781">
        <v>100</v>
      </c>
      <c r="AH69" s="782"/>
      <c r="AI69" s="782"/>
      <c r="AJ69" s="782"/>
      <c r="AK69" s="782"/>
      <c r="AL69" s="783"/>
      <c r="AM69" s="781">
        <v>100</v>
      </c>
      <c r="AN69" s="782"/>
      <c r="AO69" s="782"/>
      <c r="AP69" s="782"/>
      <c r="AQ69" s="782"/>
      <c r="AR69" s="783"/>
      <c r="AS69" s="171"/>
    </row>
    <row r="70" spans="1:45" s="172" customFormat="1" ht="9" customHeight="1" x14ac:dyDescent="0.2">
      <c r="A70" s="171"/>
      <c r="B70" s="766"/>
      <c r="C70" s="767"/>
      <c r="D70" s="767"/>
      <c r="E70" s="767"/>
      <c r="F70" s="767"/>
      <c r="G70" s="767"/>
      <c r="H70" s="767"/>
      <c r="I70" s="767"/>
      <c r="J70" s="767"/>
      <c r="K70" s="767"/>
      <c r="L70" s="767"/>
      <c r="M70" s="767"/>
      <c r="N70" s="806"/>
      <c r="O70" s="807"/>
      <c r="P70" s="641"/>
      <c r="Q70" s="641"/>
      <c r="R70" s="641"/>
      <c r="S70" s="641"/>
      <c r="T70" s="741"/>
      <c r="U70" s="950"/>
      <c r="V70" s="951"/>
      <c r="W70" s="951"/>
      <c r="X70" s="951"/>
      <c r="Y70" s="951"/>
      <c r="Z70" s="952"/>
      <c r="AA70" s="954"/>
      <c r="AB70" s="955"/>
      <c r="AC70" s="955"/>
      <c r="AD70" s="955"/>
      <c r="AE70" s="955"/>
      <c r="AF70" s="956"/>
      <c r="AG70" s="784"/>
      <c r="AH70" s="785"/>
      <c r="AI70" s="785"/>
      <c r="AJ70" s="785"/>
      <c r="AK70" s="785"/>
      <c r="AL70" s="786"/>
      <c r="AM70" s="784"/>
      <c r="AN70" s="785"/>
      <c r="AO70" s="785"/>
      <c r="AP70" s="785"/>
      <c r="AQ70" s="785"/>
      <c r="AR70" s="786"/>
      <c r="AS70" s="171"/>
    </row>
    <row r="71" spans="1:45" customFormat="1" ht="20.149999999999999" customHeight="1" x14ac:dyDescent="0.2">
      <c r="A71" s="213"/>
      <c r="B71" s="171" t="s">
        <v>197</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213"/>
    </row>
    <row r="72" spans="1:45" customFormat="1" ht="10.5" customHeight="1" x14ac:dyDescent="0.2">
      <c r="A72" s="213"/>
      <c r="B72" s="214"/>
      <c r="C72" s="214"/>
      <c r="D72" s="214"/>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213"/>
    </row>
    <row r="73" spans="1:45" s="172" customFormat="1" ht="20.149999999999999" customHeight="1" x14ac:dyDescent="0.2">
      <c r="A73" s="171"/>
      <c r="B73" s="192" t="s">
        <v>198</v>
      </c>
      <c r="C73" s="171"/>
      <c r="D73" s="179"/>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row>
    <row r="74" spans="1:45" s="209" customFormat="1" ht="20.149999999999999" customHeight="1" x14ac:dyDescent="0.2">
      <c r="A74" s="208"/>
      <c r="B74" s="171" t="s">
        <v>199</v>
      </c>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row>
    <row r="75" spans="1:45" s="172" customFormat="1" ht="20.149999999999999" customHeight="1" x14ac:dyDescent="0.2">
      <c r="A75" s="171"/>
      <c r="B75" s="171" t="s">
        <v>200</v>
      </c>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row>
  </sheetData>
  <mergeCells count="125">
    <mergeCell ref="B67:N68"/>
    <mergeCell ref="O67:T68"/>
    <mergeCell ref="U67:Z68"/>
    <mergeCell ref="AA67:AF68"/>
    <mergeCell ref="AG67:AL68"/>
    <mergeCell ref="AM67:AR68"/>
    <mergeCell ref="B69:N70"/>
    <mergeCell ref="O69:T70"/>
    <mergeCell ref="U69:Z70"/>
    <mergeCell ref="AA69:AF70"/>
    <mergeCell ref="AG69:AL70"/>
    <mergeCell ref="AM69:AR70"/>
    <mergeCell ref="AJ61:AO61"/>
    <mergeCell ref="B62:N64"/>
    <mergeCell ref="O62:T64"/>
    <mergeCell ref="U62:Z64"/>
    <mergeCell ref="AA62:AF64"/>
    <mergeCell ref="AG62:AL64"/>
    <mergeCell ref="AM62:AR64"/>
    <mergeCell ref="B65:N66"/>
    <mergeCell ref="O65:T66"/>
    <mergeCell ref="U65:Z66"/>
    <mergeCell ref="AA65:AF66"/>
    <mergeCell ref="AG65:AL66"/>
    <mergeCell ref="AM65:AR66"/>
    <mergeCell ref="V33:X33"/>
    <mergeCell ref="Y33:Z33"/>
    <mergeCell ref="AA33:AC33"/>
    <mergeCell ref="AE33:AG33"/>
    <mergeCell ref="AH33:AM33"/>
    <mergeCell ref="V35:X35"/>
    <mergeCell ref="Y35:Z35"/>
    <mergeCell ref="AA35:AC35"/>
    <mergeCell ref="AE35:AG35"/>
    <mergeCell ref="AH35:AM35"/>
    <mergeCell ref="V34:X34"/>
    <mergeCell ref="Y34:Z34"/>
    <mergeCell ref="AA34:AC34"/>
    <mergeCell ref="AE34:AG34"/>
    <mergeCell ref="AH34:AM34"/>
    <mergeCell ref="B3:Q4"/>
    <mergeCell ref="B6:AR6"/>
    <mergeCell ref="B8:AR8"/>
    <mergeCell ref="B11:AR11"/>
    <mergeCell ref="B12:G13"/>
    <mergeCell ref="H12:Y13"/>
    <mergeCell ref="Z12:AD13"/>
    <mergeCell ref="AE12:AR13"/>
    <mergeCell ref="W1:Y1"/>
    <mergeCell ref="Z1:AA1"/>
    <mergeCell ref="AH1:AI1"/>
    <mergeCell ref="AJ1:AK1"/>
    <mergeCell ref="AM1:AN1"/>
    <mergeCell ref="AP1:AQ1"/>
    <mergeCell ref="B16:G17"/>
    <mergeCell ref="H16:Y17"/>
    <mergeCell ref="Z16:AD16"/>
    <mergeCell ref="AE16:AH16"/>
    <mergeCell ref="AJ16:AM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AF19:AH20"/>
    <mergeCell ref="AI19:AK20"/>
    <mergeCell ref="AL19:AN20"/>
    <mergeCell ref="AO19:AO20"/>
    <mergeCell ref="AP19:AR20"/>
    <mergeCell ref="B23:K24"/>
    <mergeCell ref="L23:Q24"/>
    <mergeCell ref="R23:S24"/>
    <mergeCell ref="T23:AB24"/>
    <mergeCell ref="AC23:AR24"/>
    <mergeCell ref="W19:W20"/>
    <mergeCell ref="X19:X20"/>
    <mergeCell ref="Y19:Z20"/>
    <mergeCell ref="AA19:AA20"/>
    <mergeCell ref="AB19:AD20"/>
    <mergeCell ref="AE19:AE20"/>
    <mergeCell ref="B19:K20"/>
    <mergeCell ref="L19:O20"/>
    <mergeCell ref="P19:Q20"/>
    <mergeCell ref="R19:S20"/>
    <mergeCell ref="T19:T20"/>
    <mergeCell ref="U19:V20"/>
    <mergeCell ref="U29:X29"/>
    <mergeCell ref="Y29:Z29"/>
    <mergeCell ref="AA29:AC29"/>
    <mergeCell ref="AE29:AG29"/>
    <mergeCell ref="AH29:AM29"/>
    <mergeCell ref="V32:X32"/>
    <mergeCell ref="Y32:Z32"/>
    <mergeCell ref="AA32:AC32"/>
    <mergeCell ref="AE32:AG32"/>
    <mergeCell ref="AH32:AM32"/>
    <mergeCell ref="V36:X36"/>
    <mergeCell ref="Y36:Z36"/>
    <mergeCell ref="AA36:AC36"/>
    <mergeCell ref="AE36:AG36"/>
    <mergeCell ref="AH36:AM36"/>
    <mergeCell ref="B54:AR54"/>
    <mergeCell ref="AA37:AD37"/>
    <mergeCell ref="AE37:AG37"/>
    <mergeCell ref="AH37:AM37"/>
    <mergeCell ref="AE39:AG39"/>
    <mergeCell ref="AH39:AM39"/>
    <mergeCell ref="B49:F49"/>
    <mergeCell ref="G49:AR49"/>
    <mergeCell ref="AH38:AM38"/>
    <mergeCell ref="AA38:AD38"/>
    <mergeCell ref="B50:AR50"/>
    <mergeCell ref="B51:AR51"/>
    <mergeCell ref="B52:AR52"/>
    <mergeCell ref="B53:AR53"/>
  </mergeCells>
  <phoneticPr fontId="7"/>
  <dataValidations disablePrompts="1" count="2">
    <dataValidation imeMode="off" allowBlank="1" showInputMessage="1" showErrorMessage="1" sqref="AB1" xr:uid="{00000000-0002-0000-0400-000000000000}"/>
    <dataValidation type="list" allowBlank="1" showInputMessage="1" showErrorMessage="1" sqref="Y19" xr:uid="{00000000-0002-0000-0400-000001000000}">
      <formula1>"月,火,水,木,金,土,日"</formula1>
    </dataValidation>
  </dataValidations>
  <pageMargins left="0.9055118110236221" right="0.51181102362204722" top="0.94488188976377963" bottom="0.94488188976377963" header="0.31496062992125984" footer="0.31496062992125984"/>
  <pageSetup paperSize="9" scale="79" orientation="portrait" r:id="rId1"/>
  <headerFooter>
    <oddFooter>&amp;R&amp;"Meiryo UI,標準"&amp;8&amp;F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施設等使用料金一覧表</vt:lpstr>
      <vt:lpstr>施設使用申込書</vt:lpstr>
      <vt:lpstr>宿泊申込書</vt:lpstr>
      <vt:lpstr>食事申込書</vt:lpstr>
      <vt:lpstr>懇親会申込書 </vt:lpstr>
      <vt:lpstr>施設使用申込書!Print_Area</vt:lpstr>
      <vt:lpstr>宿泊申込書!Print_Area</vt:lpstr>
      <vt:lpstr>食事申込書!Print_Area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内田 智子</dc:creator>
  <cp:keywords/>
  <dc:description/>
  <cp:lastModifiedBy>神田 友香</cp:lastModifiedBy>
  <cp:revision/>
  <cp:lastPrinted>2025-04-07T06:47:32Z</cp:lastPrinted>
  <dcterms:created xsi:type="dcterms:W3CDTF">2016-02-18T05:02:15Z</dcterms:created>
  <dcterms:modified xsi:type="dcterms:W3CDTF">2025-04-07T08:40:11Z</dcterms:modified>
  <cp:category/>
  <cp:contentStatus/>
</cp:coreProperties>
</file>